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46" activeTab="0"/>
  </bookViews>
  <sheets>
    <sheet name="1一般公共预算财政拨款收支总表" sheetId="1" r:id="rId1"/>
    <sheet name="2一般公共预算支出表" sheetId="2" r:id="rId2"/>
    <sheet name="3一般公共预算财政拨款基本支出" sheetId="3" r:id="rId3"/>
    <sheet name="4一般公共预算三公经费支出" sheetId="4" r:id="rId4"/>
    <sheet name="5部门收支总表" sheetId="5" r:id="rId5"/>
    <sheet name="6部门收入总表" sheetId="6" r:id="rId6"/>
    <sheet name="7部门支出总表" sheetId="7" r:id="rId7"/>
    <sheet name="8项目支出预算表" sheetId="8" r:id="rId8"/>
    <sheet name="9政府性基金支出表" sheetId="9" r:id="rId9"/>
  </sheets>
  <definedNames>
    <definedName name="_xlnm.Print_Area" localSheetId="0">'1一般公共预算财政拨款收支总表'!$A$1:$D$32</definedName>
    <definedName name="_xlnm.Print_Area" localSheetId="1">'2一般公共预算支出表'!$A$1:$G$30</definedName>
    <definedName name="_xlnm.Print_Area" localSheetId="2">'3一般公共预算财政拨款基本支出'!$A$1:$F$62</definedName>
    <definedName name="_xlnm.Print_Area" localSheetId="3">'4一般公共预算三公经费支出'!$A$1:$H$15</definedName>
    <definedName name="_xlnm.Print_Area" localSheetId="4">'5部门收支总表'!$A$1:$D$35</definedName>
    <definedName name="_xlnm.Print_Area" localSheetId="5">'6部门收入总表'!$A$1:$N$86</definedName>
    <definedName name="_xlnm.Print_Area" localSheetId="6">'7部门支出总表'!$A$1:$K$84</definedName>
    <definedName name="_xlnm.Print_Area" localSheetId="7">'8项目支出预算表'!$A$1:$N$22</definedName>
    <definedName name="_xlnm.Print_Titles" localSheetId="0">'1一般公共预算财政拨款收支总表'!$1:$5</definedName>
    <definedName name="_xlnm.Print_Titles" localSheetId="1">'2一般公共预算支出表'!$1:$7</definedName>
    <definedName name="_xlnm.Print_Titles" localSheetId="2">'3一般公共预算财政拨款基本支出'!$1:$6</definedName>
    <definedName name="_xlnm.Print_Titles" localSheetId="3">'4一般公共预算三公经费支出'!$1:$5</definedName>
    <definedName name="_xlnm.Print_Titles" localSheetId="4">'5部门收支总表'!$1:$5</definedName>
    <definedName name="_xlnm.Print_Titles" localSheetId="5">'6部门收入总表'!$1:$8</definedName>
    <definedName name="_xlnm.Print_Titles" localSheetId="6">'7部门支出总表'!$1:$6</definedName>
    <definedName name="_xlnm.Print_Titles" localSheetId="7">'8项目支出预算表'!$1:$8</definedName>
  </definedNames>
  <calcPr fullCalcOnLoad="1"/>
</workbook>
</file>

<file path=xl/sharedStrings.xml><?xml version="1.0" encoding="utf-8"?>
<sst xmlns="http://schemas.openxmlformats.org/spreadsheetml/2006/main" count="811" uniqueCount="259">
  <si>
    <t xml:space="preserve">  会议费</t>
  </si>
  <si>
    <t xml:space="preserve"> </t>
  </si>
  <si>
    <t xml:space="preserve">  机关事业单位基本养老保险缴费</t>
  </si>
  <si>
    <t>2017年基本支出</t>
  </si>
  <si>
    <t>部门及功能科目名称</t>
  </si>
  <si>
    <t>其他支出</t>
  </si>
  <si>
    <t>部门公开表5</t>
  </si>
  <si>
    <t>对个人和家庭的补助</t>
  </si>
  <si>
    <t>功能分类</t>
  </si>
  <si>
    <t>部门公开表1</t>
  </si>
  <si>
    <t>二十三.转移性支出</t>
  </si>
  <si>
    <t>三.国防支出</t>
  </si>
  <si>
    <t>资金来源</t>
  </si>
  <si>
    <t>项     目</t>
  </si>
  <si>
    <t xml:space="preserve">  电费</t>
  </si>
  <si>
    <t>二十七.结转下年</t>
  </si>
  <si>
    <t xml:space="preserve">  奖励金</t>
  </si>
  <si>
    <t>十九.住房保障支出</t>
  </si>
  <si>
    <t>年初预算数</t>
  </si>
  <si>
    <t>五.下级单位上缴收入</t>
  </si>
  <si>
    <t>基本支出</t>
  </si>
  <si>
    <t>四.事业单位经营收入</t>
  </si>
  <si>
    <t xml:space="preserve">  专项收入</t>
  </si>
  <si>
    <t>2017年预算</t>
  </si>
  <si>
    <t xml:space="preserve">  抚恤金</t>
  </si>
  <si>
    <t>十七.援助其他地区支出</t>
  </si>
  <si>
    <t>八.社会保障和就业支出</t>
  </si>
  <si>
    <t>上缴上级支出</t>
  </si>
  <si>
    <t>三、事业收入</t>
  </si>
  <si>
    <t>支     出</t>
  </si>
  <si>
    <t>二十六.债务发行费用支出</t>
  </si>
  <si>
    <t xml:space="preserve">  专用燃料费</t>
  </si>
  <si>
    <t>支　　　出　　　总　　　计</t>
  </si>
  <si>
    <t>四.公共安全支出</t>
  </si>
  <si>
    <t>收    入    总    计</t>
  </si>
  <si>
    <t xml:space="preserve">  被装购置费</t>
  </si>
  <si>
    <t>十六.金融支出</t>
  </si>
  <si>
    <t>一般公共预算财政拨款“三公”经费支出预算表</t>
  </si>
  <si>
    <t xml:space="preserve">  生活补助</t>
  </si>
  <si>
    <t>公务用车购置费</t>
  </si>
  <si>
    <t xml:space="preserve">  其他对个人和家庭的补助支出</t>
  </si>
  <si>
    <t xml:space="preserve">  培训费</t>
  </si>
  <si>
    <t>合计</t>
  </si>
  <si>
    <t>十一.城乡社区支出</t>
  </si>
  <si>
    <t xml:space="preserve">  罚没收入</t>
  </si>
  <si>
    <t>项    目</t>
  </si>
  <si>
    <t xml:space="preserve">  手续费</t>
  </si>
  <si>
    <t>公务用车购置及运行费</t>
  </si>
  <si>
    <t>二十二.其他支出</t>
  </si>
  <si>
    <t>一.一般公共服务支出</t>
  </si>
  <si>
    <t>事业单位
经营收入</t>
  </si>
  <si>
    <t>一.一般预算财政拨款收入</t>
  </si>
  <si>
    <t>人员经费</t>
  </si>
  <si>
    <t>部门收支总表</t>
  </si>
  <si>
    <t xml:space="preserve">  绩效工资</t>
  </si>
  <si>
    <t>收     入</t>
  </si>
  <si>
    <t xml:space="preserve">  委托业务费</t>
  </si>
  <si>
    <t xml:space="preserve">  购房补贴</t>
  </si>
  <si>
    <t xml:space="preserve">  退休费</t>
  </si>
  <si>
    <t>科目名称</t>
  </si>
  <si>
    <t>部门公开表6</t>
  </si>
  <si>
    <t>部门公开表2</t>
  </si>
  <si>
    <t>下级单位
上缴收入</t>
  </si>
  <si>
    <t>二.上级补助收入</t>
  </si>
  <si>
    <t xml:space="preserve">  职业年金缴费</t>
  </si>
  <si>
    <t>一般公共预算财政拨款收入</t>
  </si>
  <si>
    <t>收      入</t>
  </si>
  <si>
    <t>功能分类科目</t>
  </si>
  <si>
    <t>十五.商业服务业等支出</t>
  </si>
  <si>
    <t>十三.交通运输支出</t>
  </si>
  <si>
    <t>二十五.债务付息支出</t>
  </si>
  <si>
    <t xml:space="preserve">  伙食补助费</t>
  </si>
  <si>
    <t xml:space="preserve">  公务用车运行维护费</t>
  </si>
  <si>
    <t xml:space="preserve">  采暖补贴</t>
  </si>
  <si>
    <t>支       出</t>
  </si>
  <si>
    <t>一般公共预算财政拨款收支总表</t>
  </si>
  <si>
    <t xml:space="preserve">  劳务费</t>
  </si>
  <si>
    <t>九.医疗卫生与计划生育支出</t>
  </si>
  <si>
    <t xml:space="preserve">  水费</t>
  </si>
  <si>
    <t xml:space="preserve">  经费拨款收入</t>
  </si>
  <si>
    <t xml:space="preserve">  医疗费</t>
  </si>
  <si>
    <t xml:space="preserve">  因公出(国)境费</t>
  </si>
  <si>
    <t>类</t>
  </si>
  <si>
    <t xml:space="preserve">  物业管理费</t>
  </si>
  <si>
    <t xml:space="preserve">  提租补贴</t>
  </si>
  <si>
    <t xml:space="preserve">  其他工资福利支出</t>
  </si>
  <si>
    <t xml:space="preserve">  国有资源（资产）有偿使用收入</t>
  </si>
  <si>
    <t>一般公共预算财政拨款基本支出表</t>
  </si>
  <si>
    <t>本  年  支  出  合  计</t>
  </si>
  <si>
    <t xml:space="preserve">  办公费</t>
  </si>
  <si>
    <t>经济分类科目</t>
  </si>
  <si>
    <t>其中：教育收费</t>
  </si>
  <si>
    <t xml:space="preserve">  其他商品和服务支出</t>
  </si>
  <si>
    <t>五.教育支出</t>
  </si>
  <si>
    <t>六.科学技术支出</t>
  </si>
  <si>
    <t xml:space="preserve">  津贴补贴</t>
  </si>
  <si>
    <t>二十一.预备费</t>
  </si>
  <si>
    <t>七.文化体育与传媒支出</t>
  </si>
  <si>
    <t>公务接待费</t>
  </si>
  <si>
    <t>使用以前年度结余资金</t>
  </si>
  <si>
    <t xml:space="preserve">  生产补贴</t>
  </si>
  <si>
    <t>单位：万元</t>
  </si>
  <si>
    <t>一般公共预算财政拨款（补助）收入</t>
  </si>
  <si>
    <t xml:space="preserve">  福利费</t>
  </si>
  <si>
    <t>工资福利支出</t>
  </si>
  <si>
    <t>年  度</t>
  </si>
  <si>
    <t>部门公开表3</t>
  </si>
  <si>
    <t>部门公开表7</t>
  </si>
  <si>
    <t>备注</t>
  </si>
  <si>
    <t>公用经费</t>
  </si>
  <si>
    <t xml:space="preserve">  其他社会保障缴费</t>
  </si>
  <si>
    <t>项目支出</t>
  </si>
  <si>
    <t xml:space="preserve">  物业服务补贴</t>
  </si>
  <si>
    <t xml:space="preserve">  救济费</t>
  </si>
  <si>
    <t xml:space="preserve">  工会经费</t>
  </si>
  <si>
    <t>二十.粮油物资储备支出</t>
  </si>
  <si>
    <t>**</t>
  </si>
  <si>
    <t>本年预算数</t>
  </si>
  <si>
    <t xml:space="preserve">  专用材料费</t>
  </si>
  <si>
    <t>商品和服务支出</t>
  </si>
  <si>
    <t xml:space="preserve">  其他收入</t>
  </si>
  <si>
    <t>2017年预算数</t>
  </si>
  <si>
    <t xml:space="preserve">  取暖费</t>
  </si>
  <si>
    <t xml:space="preserve">   其中：教育收费收入</t>
  </si>
  <si>
    <t>本  年  收  入  合  计</t>
  </si>
  <si>
    <t>合  计</t>
  </si>
  <si>
    <t>项</t>
  </si>
  <si>
    <t xml:space="preserve">    注：本表请务必作出说明。</t>
  </si>
  <si>
    <t>因公出国(境)费</t>
  </si>
  <si>
    <t xml:space="preserve">  公务接待费</t>
  </si>
  <si>
    <t xml:space="preserve">  维修（护）费</t>
  </si>
  <si>
    <t>款</t>
  </si>
  <si>
    <t xml:space="preserve">  离休费</t>
  </si>
  <si>
    <t>其他
收入</t>
  </si>
  <si>
    <t xml:space="preserve">  助学金</t>
  </si>
  <si>
    <t>六.其他收入</t>
  </si>
  <si>
    <t>一般公共预算财政拨款支出表</t>
  </si>
  <si>
    <t>部门支出总表</t>
  </si>
  <si>
    <t>二十四.债务还本支出</t>
  </si>
  <si>
    <t>十八.国土海洋气象等支出</t>
  </si>
  <si>
    <t xml:space="preserve">  住房公积金</t>
  </si>
  <si>
    <t xml:space="preserve">  税金及附加费用</t>
  </si>
  <si>
    <t>总计</t>
  </si>
  <si>
    <t>部门项目支出表</t>
  </si>
  <si>
    <t>部门公开表8</t>
  </si>
  <si>
    <t>部门公开表4</t>
  </si>
  <si>
    <t>公务用车运行费</t>
  </si>
  <si>
    <t>九.用事业基金弥补收支差额</t>
  </si>
  <si>
    <t>十.上年结余</t>
  </si>
  <si>
    <t>上级补助
收入</t>
  </si>
  <si>
    <t xml:space="preserve">  基本工资</t>
  </si>
  <si>
    <t>金额</t>
  </si>
  <si>
    <t>项目（按功能分类）</t>
  </si>
  <si>
    <t>部门收入总表</t>
  </si>
  <si>
    <t>事业单位经营支出</t>
  </si>
  <si>
    <t>十二.农林水支出</t>
  </si>
  <si>
    <t xml:space="preserve">  邮电费</t>
  </si>
  <si>
    <t>对下级单位
补助支出</t>
  </si>
  <si>
    <t>功能科目名称</t>
  </si>
  <si>
    <t>十四.资源勘探信息等支出</t>
  </si>
  <si>
    <t>事业收入</t>
  </si>
  <si>
    <t xml:space="preserve">  退职（役）费</t>
  </si>
  <si>
    <t xml:space="preserve">  印刷费</t>
  </si>
  <si>
    <t>二.外交支出</t>
  </si>
  <si>
    <t xml:space="preserve">  差旅费</t>
  </si>
  <si>
    <t>用事业基金弥补的收支差额</t>
  </si>
  <si>
    <t xml:space="preserve">  租赁费</t>
  </si>
  <si>
    <t xml:space="preserve">  其他交通费用</t>
  </si>
  <si>
    <t xml:space="preserve">  咨询费</t>
  </si>
  <si>
    <t xml:space="preserve">  行政事业性收费收入</t>
  </si>
  <si>
    <t>科目编码</t>
  </si>
  <si>
    <t>十.节能环保支出</t>
  </si>
  <si>
    <t xml:space="preserve">  奖金</t>
  </si>
  <si>
    <t>205</t>
  </si>
  <si>
    <t xml:space="preserve">  205</t>
  </si>
  <si>
    <t>206</t>
  </si>
  <si>
    <t xml:space="preserve">  206</t>
  </si>
  <si>
    <t>208</t>
  </si>
  <si>
    <t xml:space="preserve">  208</t>
  </si>
  <si>
    <t>210</t>
  </si>
  <si>
    <t xml:space="preserve">  210</t>
  </si>
  <si>
    <t>221</t>
  </si>
  <si>
    <t xml:space="preserve">  221</t>
  </si>
  <si>
    <t>教育支出</t>
  </si>
  <si>
    <t xml:space="preserve">  普通教育</t>
  </si>
  <si>
    <t xml:space="preserve">    高中教育</t>
  </si>
  <si>
    <t xml:space="preserve">    高等教育</t>
  </si>
  <si>
    <t>科学技术支出</t>
  </si>
  <si>
    <t xml:space="preserve">  应用研究</t>
  </si>
  <si>
    <t xml:space="preserve">    其他应用研究支出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</si>
  <si>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</si>
  <si>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</si>
  <si>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</si>
  <si>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</si>
  <si>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</si>
  <si>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</si>
  <si>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</si>
  <si>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</si>
  <si>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</si>
  <si>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</si>
  <si>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</si>
  <si>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</si>
  <si>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</si>
  <si>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</si>
  <si>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</si>
  <si>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02</t>
  </si>
  <si>
    <t xml:space="preserve">  02</t>
  </si>
  <si>
    <t>03</t>
  </si>
  <si>
    <t xml:space="preserve">  03</t>
  </si>
  <si>
    <t>05</t>
  </si>
  <si>
    <t xml:space="preserve">  05</t>
  </si>
  <si>
    <t>08</t>
  </si>
  <si>
    <t xml:space="preserve">  08</t>
  </si>
  <si>
    <t>11</t>
  </si>
  <si>
    <t xml:space="preserve">  11</t>
  </si>
  <si>
    <t>04</t>
  </si>
  <si>
    <t>99</t>
  </si>
  <si>
    <t>06</t>
  </si>
  <si>
    <t>01</t>
  </si>
  <si>
    <t>青海大学</t>
  </si>
  <si>
    <t xml:space="preserve">  青海大学（本级）</t>
  </si>
  <si>
    <t xml:space="preserve">    教育支出</t>
  </si>
  <si>
    <t xml:space="preserve">      普通教育</t>
  </si>
  <si>
    <t xml:space="preserve">        高等教育</t>
  </si>
  <si>
    <t xml:space="preserve">    社会保障和就业支出</t>
  </si>
  <si>
    <t xml:space="preserve">      行政事业单位离退休</t>
  </si>
  <si>
    <t xml:space="preserve">        事业单位离退休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</si>
  <si>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</si>
  <si>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</si>
  <si>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</si>
  <si>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   抚恤</t>
  </si>
  <si>
    <t xml:space="preserve">        死亡抚恤</t>
  </si>
  <si>
    <t xml:space="preserve">    医疗卫生与计划生育支出</t>
  </si>
  <si>
    <t xml:space="preserve">      行政事业单位医疗</t>
  </si>
  <si>
    <t xml:space="preserve">        事业单位医疗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</si>
  <si>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</si>
  <si>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</si>
  <si>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</si>
  <si>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</si>
  <si>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青海大学附属中学</t>
  </si>
  <si>
    <t xml:space="preserve">        高中教育</t>
  </si>
  <si>
    <t xml:space="preserve">  青海大学农林科学院</t>
  </si>
  <si>
    <t xml:space="preserve">    科学技术支出</t>
  </si>
  <si>
    <t xml:space="preserve">      应用研究</t>
  </si>
  <si>
    <t xml:space="preserve">        其他应用研究支出</t>
  </si>
  <si>
    <t xml:space="preserve">      技术研究与开发</t>
  </si>
  <si>
    <t xml:space="preserve">        产业技术研究与开发</t>
  </si>
  <si>
    <t xml:space="preserve">  青海大学畜牧兽医科学院</t>
  </si>
  <si>
    <t xml:space="preserve">  04</t>
  </si>
  <si>
    <t>政府性基金预算支出表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</si>
  <si>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</si>
  <si>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</si>
  <si>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</si>
  <si>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</si>
  <si>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</si>
  <si>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</si>
  <si>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</si>
  <si>
    <t>备注：本单位没有政府性基金收入</t>
  </si>
  <si>
    <t>辅助说明：1、“三公”经费支出预算220.32万元，其中：基本支出预算159.78万元，财政专项支出预算60.54万元，财政专项支出主要是指中央、省级专项中人才培养项目支出。
         2、本年度“三公经费”预算与上年度持平。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</si>
</sst>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¥&quot;* _-#,##0;&quot;¥&quot;* \-#,##0;&quot;¥&quot;* _-&quot;-&quot;;@"/>
    <numFmt numFmtId="193" formatCode="* #,##0;* \-#,##0;* &quot;-&quot;;@"/>
    <numFmt numFmtId="194" formatCode="&quot;¥&quot;* _-#,##0.00;&quot;¥&quot;* \-#,##0.00;&quot;¥&quot;* _-&quot;-&quot;??;@"/>
    <numFmt numFmtId="195" formatCode="* #,##0.00;* \-#,##0.00;* &quot;-&quot;??;@"/>
    <numFmt numFmtId="196" formatCode="* #,##0.00;* \-#,##0.00;* &quot;&quot;??;@"/>
    <numFmt numFmtId="197" formatCode="#,##0.0000"/>
    <numFmt numFmtId="198" formatCode="00"/>
    <numFmt numFmtId="199" formatCode="0000"/>
    <numFmt numFmtId="200" formatCode=";;"/>
  </numFmts>
  <fonts count="2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/>
    </xf>
    <xf numFmtId="196" fontId="0" fillId="0" borderId="0" xfId="0" applyNumberFormat="1" applyFont="1" applyFill="1" applyAlignment="1" applyProtection="1">
      <alignment vertical="center" wrapText="1"/>
      <protection/>
    </xf>
    <xf numFmtId="196" fontId="4" fillId="0" borderId="0" xfId="5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0" xfId="43" applyNumberFormat="1" applyFont="1" applyFill="1" applyAlignment="1">
      <alignment vertical="center"/>
    </xf>
    <xf numFmtId="196" fontId="4" fillId="0" borderId="0" xfId="5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96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0" xfId="0" applyFont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98" fontId="6" fillId="0" borderId="10" xfId="0" applyNumberFormat="1" applyFont="1" applyFill="1" applyBorder="1" applyAlignment="1" applyProtection="1">
      <alignment horizontal="center" vertical="center"/>
      <protection/>
    </xf>
    <xf numFmtId="19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99" fontId="6" fillId="0" borderId="14" xfId="0" applyNumberFormat="1" applyFont="1" applyFill="1" applyBorder="1" applyAlignment="1" applyProtection="1">
      <alignment horizontal="center" vertical="center"/>
      <protection/>
    </xf>
    <xf numFmtId="198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96" fontId="4" fillId="0" borderId="10" xfId="5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96" fontId="4" fillId="0" borderId="10" xfId="5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4" fontId="4" fillId="24" borderId="10" xfId="50" applyNumberFormat="1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196" fontId="4" fillId="24" borderId="10" xfId="50" applyNumberFormat="1" applyFont="1" applyFill="1" applyBorder="1" applyAlignment="1" applyProtection="1">
      <alignment vertical="center"/>
      <protection/>
    </xf>
    <xf numFmtId="4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2" xfId="0" applyFont="1" applyFill="1" applyBorder="1" applyAlignment="1">
      <alignment vertical="center"/>
    </xf>
    <xf numFmtId="4" fontId="4" fillId="24" borderId="12" xfId="5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200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4" fontId="0" fillId="24" borderId="16" xfId="0" applyNumberFormat="1" applyFill="1" applyBorder="1" applyAlignment="1">
      <alignment horizontal="right" wrapText="1"/>
    </xf>
    <xf numFmtId="4" fontId="0" fillId="24" borderId="13" xfId="0" applyNumberFormat="1" applyFont="1" applyFill="1" applyBorder="1" applyAlignment="1" applyProtection="1">
      <alignment horizontal="right" wrapText="1"/>
      <protection/>
    </xf>
    <xf numFmtId="4" fontId="0" fillId="24" borderId="17" xfId="0" applyNumberFormat="1" applyFill="1" applyBorder="1" applyAlignment="1">
      <alignment horizontal="right" wrapText="1"/>
    </xf>
    <xf numFmtId="4" fontId="0" fillId="24" borderId="14" xfId="0" applyNumberFormat="1" applyFont="1" applyFill="1" applyBorder="1" applyAlignment="1" applyProtection="1">
      <alignment horizontal="right" wrapText="1"/>
      <protection/>
    </xf>
    <xf numFmtId="4" fontId="0" fillId="24" borderId="18" xfId="0" applyNumberFormat="1" applyFill="1" applyBorder="1" applyAlignment="1">
      <alignment horizontal="right" wrapText="1"/>
    </xf>
    <xf numFmtId="4" fontId="0" fillId="24" borderId="19" xfId="0" applyNumberFormat="1" applyFill="1" applyBorder="1" applyAlignment="1">
      <alignment horizontal="right" wrapText="1"/>
    </xf>
    <xf numFmtId="4" fontId="0" fillId="24" borderId="10" xfId="0" applyNumberFormat="1" applyFont="1" applyFill="1" applyBorder="1" applyAlignment="1" applyProtection="1">
      <alignment horizontal="right" wrapText="1"/>
      <protection/>
    </xf>
    <xf numFmtId="4" fontId="0" fillId="24" borderId="20" xfId="0" applyNumberFormat="1" applyFill="1" applyBorder="1" applyAlignment="1">
      <alignment horizontal="right" wrapText="1"/>
    </xf>
    <xf numFmtId="0" fontId="6" fillId="24" borderId="10" xfId="0" applyNumberFormat="1" applyFont="1" applyFill="1" applyBorder="1" applyAlignment="1" applyProtection="1">
      <alignment wrapText="1"/>
      <protection/>
    </xf>
    <xf numFmtId="0" fontId="6" fillId="24" borderId="19" xfId="0" applyNumberFormat="1" applyFont="1" applyFill="1" applyBorder="1" applyAlignment="1" applyProtection="1">
      <alignment horizontal="center" wrapText="1"/>
      <protection/>
    </xf>
    <xf numFmtId="4" fontId="6" fillId="24" borderId="10" xfId="0" applyNumberFormat="1" applyFont="1" applyFill="1" applyBorder="1" applyAlignment="1" applyProtection="1">
      <alignment horizontal="right" wrapText="1"/>
      <protection/>
    </xf>
    <xf numFmtId="4" fontId="6" fillId="24" borderId="17" xfId="0" applyNumberFormat="1" applyFont="1" applyFill="1" applyBorder="1" applyAlignment="1" applyProtection="1">
      <alignment horizontal="right" wrapText="1"/>
      <protection/>
    </xf>
    <xf numFmtId="0" fontId="0" fillId="24" borderId="0" xfId="0" applyFill="1" applyAlignment="1">
      <alignment wrapText="1"/>
    </xf>
    <xf numFmtId="4" fontId="0" fillId="24" borderId="21" xfId="0" applyNumberFormat="1" applyFill="1" applyBorder="1" applyAlignment="1">
      <alignment horizontal="right" wrapText="1"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4" fontId="6" fillId="24" borderId="10" xfId="50" applyNumberFormat="1" applyFont="1" applyFill="1" applyBorder="1" applyAlignment="1" applyProtection="1">
      <alignment horizontal="right" vertical="center"/>
      <protection/>
    </xf>
    <xf numFmtId="0" fontId="6" fillId="24" borderId="10" xfId="0" applyFont="1" applyFill="1" applyBorder="1" applyAlignment="1">
      <alignment horizontal="left" vertical="center"/>
    </xf>
    <xf numFmtId="196" fontId="4" fillId="24" borderId="10" xfId="50" applyNumberFormat="1" applyFont="1" applyFill="1" applyBorder="1" applyAlignment="1" applyProtection="1">
      <alignment horizontal="right" vertical="center" wrapText="1"/>
      <protection/>
    </xf>
    <xf numFmtId="4" fontId="4" fillId="24" borderId="10" xfId="0" applyNumberFormat="1" applyFont="1" applyFill="1" applyBorder="1" applyAlignment="1" applyProtection="1">
      <alignment horizontal="righ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4" fontId="4" fillId="24" borderId="10" xfId="50" applyNumberFormat="1" applyFont="1" applyFill="1" applyBorder="1" applyAlignment="1" applyProtection="1">
      <alignment horizontal="right" vertical="center" wrapText="1"/>
      <protection/>
    </xf>
    <xf numFmtId="0" fontId="4" fillId="24" borderId="10" xfId="0" applyFont="1" applyFill="1" applyBorder="1" applyAlignment="1">
      <alignment horizontal="right" vertical="center" wrapText="1"/>
    </xf>
    <xf numFmtId="4" fontId="4" fillId="24" borderId="13" xfId="5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Font="1" applyFill="1" applyBorder="1" applyAlignment="1">
      <alignment horizontal="left" vertical="center" wrapText="1"/>
    </xf>
    <xf numFmtId="4" fontId="4" fillId="24" borderId="14" xfId="50" applyNumberFormat="1" applyFont="1" applyFill="1" applyBorder="1" applyAlignment="1" applyProtection="1">
      <alignment horizontal="right" vertical="center" wrapText="1"/>
      <protection/>
    </xf>
    <xf numFmtId="4" fontId="4" fillId="24" borderId="12" xfId="50" applyNumberFormat="1" applyFont="1" applyFill="1" applyBorder="1" applyAlignment="1" applyProtection="1">
      <alignment horizontal="right" vertical="center" wrapText="1"/>
      <protection/>
    </xf>
    <xf numFmtId="4" fontId="4" fillId="24" borderId="10" xfId="0" applyNumberFormat="1" applyFont="1" applyFill="1" applyBorder="1" applyAlignment="1" applyProtection="1">
      <alignment horizontal="left" vertical="center" wrapText="1"/>
      <protection/>
    </xf>
    <xf numFmtId="4" fontId="4" fillId="24" borderId="12" xfId="0" applyNumberFormat="1" applyFont="1" applyFill="1" applyBorder="1" applyAlignment="1" applyProtection="1">
      <alignment horizontal="right" vertical="center" wrapText="1"/>
      <protection/>
    </xf>
    <xf numFmtId="49" fontId="4" fillId="24" borderId="16" xfId="0" applyNumberFormat="1" applyFont="1" applyFill="1" applyBorder="1" applyAlignment="1" applyProtection="1">
      <alignment horizontal="left" vertical="center"/>
      <protection/>
    </xf>
    <xf numFmtId="49" fontId="4" fillId="24" borderId="16" xfId="0" applyNumberFormat="1" applyFont="1" applyFill="1" applyBorder="1" applyAlignment="1" applyProtection="1">
      <alignment horizontal="left" vertical="center" wrapText="1"/>
      <protection/>
    </xf>
    <xf numFmtId="4" fontId="4" fillId="24" borderId="16" xfId="50" applyNumberFormat="1" applyFont="1" applyFill="1" applyBorder="1" applyAlignment="1" applyProtection="1">
      <alignment horizontal="right" vertical="center"/>
      <protection/>
    </xf>
    <xf numFmtId="4" fontId="4" fillId="24" borderId="18" xfId="5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Alignment="1">
      <alignment vertical="center"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49" fontId="4" fillId="24" borderId="10" xfId="0" applyNumberFormat="1" applyFont="1" applyFill="1" applyBorder="1" applyAlignment="1" applyProtection="1">
      <alignment horizontal="left" vertical="center" wrapText="1"/>
      <protection/>
    </xf>
    <xf numFmtId="4" fontId="4" fillId="24" borderId="19" xfId="50" applyNumberFormat="1" applyFont="1" applyFill="1" applyBorder="1" applyAlignment="1" applyProtection="1">
      <alignment horizontal="right" vertical="center"/>
      <protection/>
    </xf>
    <xf numFmtId="49" fontId="4" fillId="24" borderId="19" xfId="0" applyNumberFormat="1" applyFont="1" applyFill="1" applyBorder="1" applyAlignment="1" applyProtection="1">
      <alignment horizontal="left" vertical="center"/>
      <protection/>
    </xf>
    <xf numFmtId="49" fontId="4" fillId="24" borderId="19" xfId="0" applyNumberFormat="1" applyFont="1" applyFill="1" applyBorder="1" applyAlignment="1" applyProtection="1">
      <alignment horizontal="left" vertical="center" wrapText="1"/>
      <protection/>
    </xf>
    <xf numFmtId="4" fontId="4" fillId="24" borderId="17" xfId="50" applyNumberFormat="1" applyFont="1" applyFill="1" applyBorder="1" applyAlignment="1" applyProtection="1">
      <alignment horizontal="right" vertical="center"/>
      <protection/>
    </xf>
    <xf numFmtId="196" fontId="7" fillId="0" borderId="10" xfId="50" applyNumberFormat="1" applyFont="1" applyFill="1" applyBorder="1" applyAlignment="1" applyProtection="1">
      <alignment horizontal="center" vertical="center"/>
      <protection/>
    </xf>
    <xf numFmtId="0" fontId="7" fillId="0" borderId="10" xfId="50" applyNumberFormat="1" applyFont="1" applyFill="1" applyBorder="1" applyAlignment="1" applyProtection="1">
      <alignment horizontal="center" vertical="center"/>
      <protection/>
    </xf>
    <xf numFmtId="196" fontId="5" fillId="0" borderId="0" xfId="5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13" xfId="5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0" xfId="50" applyNumberFormat="1" applyFont="1" applyFill="1" applyBorder="1" applyAlignment="1" applyProtection="1">
      <alignment horizontal="center"/>
      <protection/>
    </xf>
    <xf numFmtId="0" fontId="7" fillId="0" borderId="13" xfId="5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196" fontId="5" fillId="24" borderId="0" xfId="50" applyNumberFormat="1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9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199" fontId="7" fillId="0" borderId="19" xfId="0" applyNumberFormat="1" applyFont="1" applyFill="1" applyBorder="1" applyAlignment="1" applyProtection="1">
      <alignment horizontal="center" vertical="center"/>
      <protection/>
    </xf>
    <xf numFmtId="199" fontId="7" fillId="0" borderId="13" xfId="0" applyNumberFormat="1" applyFont="1" applyFill="1" applyBorder="1" applyAlignment="1" applyProtection="1">
      <alignment horizontal="center" vertical="center"/>
      <protection/>
    </xf>
    <xf numFmtId="199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4" xfId="50" applyNumberFormat="1" applyFont="1" applyFill="1" applyBorder="1" applyAlignment="1" applyProtection="1">
      <alignment horizontal="center" vertical="center"/>
      <protection/>
    </xf>
    <xf numFmtId="0" fontId="7" fillId="0" borderId="17" xfId="5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货币[0] 2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2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3.16015625" style="0" customWidth="1"/>
    <col min="2" max="2" width="20" style="0" customWidth="1"/>
    <col min="3" max="3" width="32.5" style="0" customWidth="1"/>
    <col min="4" max="4" width="20.83203125" style="0" customWidth="1"/>
  </cols>
  <sheetData>
    <row r="1" spans="1:4" ht="19.5" customHeight="1">
      <c r="A1" s="1"/>
      <c r="B1" s="2"/>
      <c r="C1" s="2"/>
      <c r="D1" s="2" t="s">
        <v>9</v>
      </c>
    </row>
    <row r="2" spans="1:4" ht="34.5" customHeight="1">
      <c r="A2" s="109" t="s">
        <v>75</v>
      </c>
      <c r="B2" s="109"/>
      <c r="C2" s="109"/>
      <c r="D2" s="109"/>
    </row>
    <row r="3" spans="1:4" ht="19.5" customHeight="1">
      <c r="A3" s="21"/>
      <c r="B3" s="5"/>
      <c r="C3" s="5"/>
      <c r="D3" s="2" t="s">
        <v>101</v>
      </c>
    </row>
    <row r="4" spans="1:4" ht="25.5" customHeight="1">
      <c r="A4" s="107" t="s">
        <v>66</v>
      </c>
      <c r="B4" s="108"/>
      <c r="C4" s="107" t="s">
        <v>74</v>
      </c>
      <c r="D4" s="107"/>
    </row>
    <row r="5" spans="1:4" ht="24" customHeight="1">
      <c r="A5" s="27" t="s">
        <v>45</v>
      </c>
      <c r="B5" s="27" t="s">
        <v>23</v>
      </c>
      <c r="C5" s="27" t="s">
        <v>8</v>
      </c>
      <c r="D5" s="27" t="s">
        <v>23</v>
      </c>
    </row>
    <row r="6" spans="1:4" s="59" customFormat="1" ht="22.5" customHeight="1">
      <c r="A6" s="62" t="s">
        <v>65</v>
      </c>
      <c r="B6" s="63">
        <v>36277.55</v>
      </c>
      <c r="C6" s="62" t="s">
        <v>49</v>
      </c>
      <c r="D6" s="63">
        <v>0</v>
      </c>
    </row>
    <row r="7" spans="1:4" s="59" customFormat="1" ht="22.5" customHeight="1">
      <c r="A7" s="57" t="s">
        <v>79</v>
      </c>
      <c r="B7" s="58">
        <v>35748.12</v>
      </c>
      <c r="C7" s="57" t="s">
        <v>163</v>
      </c>
      <c r="D7" s="58">
        <v>0</v>
      </c>
    </row>
    <row r="8" spans="1:4" s="59" customFormat="1" ht="22.5" customHeight="1">
      <c r="A8" s="57" t="s">
        <v>22</v>
      </c>
      <c r="B8" s="58">
        <v>0</v>
      </c>
      <c r="C8" s="57" t="s">
        <v>11</v>
      </c>
      <c r="D8" s="58">
        <v>0</v>
      </c>
    </row>
    <row r="9" spans="1:4" s="59" customFormat="1" ht="22.5" customHeight="1">
      <c r="A9" s="57" t="s">
        <v>169</v>
      </c>
      <c r="B9" s="58">
        <v>0</v>
      </c>
      <c r="C9" s="57" t="s">
        <v>33</v>
      </c>
      <c r="D9" s="58">
        <v>0</v>
      </c>
    </row>
    <row r="10" spans="1:4" s="59" customFormat="1" ht="22.5" customHeight="1">
      <c r="A10" s="57" t="s">
        <v>44</v>
      </c>
      <c r="B10" s="58">
        <v>0</v>
      </c>
      <c r="C10" s="57" t="s">
        <v>93</v>
      </c>
      <c r="D10" s="58">
        <v>18669.67</v>
      </c>
    </row>
    <row r="11" spans="1:4" s="59" customFormat="1" ht="22.5" customHeight="1">
      <c r="A11" s="57" t="s">
        <v>86</v>
      </c>
      <c r="B11" s="58">
        <v>529.43</v>
      </c>
      <c r="C11" s="57" t="s">
        <v>94</v>
      </c>
      <c r="D11" s="58">
        <v>4277.81</v>
      </c>
    </row>
    <row r="12" spans="1:4" s="59" customFormat="1" ht="22.5" customHeight="1">
      <c r="A12" s="57" t="s">
        <v>120</v>
      </c>
      <c r="B12" s="58">
        <v>0</v>
      </c>
      <c r="C12" s="57" t="s">
        <v>97</v>
      </c>
      <c r="D12" s="58">
        <v>0</v>
      </c>
    </row>
    <row r="13" spans="1:4" s="59" customFormat="1" ht="22.5" customHeight="1">
      <c r="A13" s="60"/>
      <c r="B13" s="61"/>
      <c r="C13" s="57" t="s">
        <v>26</v>
      </c>
      <c r="D13" s="58">
        <v>7076.99</v>
      </c>
    </row>
    <row r="14" spans="1:4" s="59" customFormat="1" ht="22.5" customHeight="1">
      <c r="A14" s="60"/>
      <c r="B14" s="61"/>
      <c r="C14" s="57" t="s">
        <v>77</v>
      </c>
      <c r="D14" s="58">
        <v>3835.97</v>
      </c>
    </row>
    <row r="15" spans="1:4" s="59" customFormat="1" ht="22.5" customHeight="1">
      <c r="A15" s="60"/>
      <c r="B15" s="61"/>
      <c r="C15" s="57" t="s">
        <v>171</v>
      </c>
      <c r="D15" s="58">
        <v>0</v>
      </c>
    </row>
    <row r="16" spans="1:4" s="59" customFormat="1" ht="22.5" customHeight="1">
      <c r="A16" s="60"/>
      <c r="B16" s="61"/>
      <c r="C16" s="57" t="s">
        <v>43</v>
      </c>
      <c r="D16" s="58">
        <v>0</v>
      </c>
    </row>
    <row r="17" spans="1:4" s="59" customFormat="1" ht="22.5" customHeight="1">
      <c r="A17" s="57"/>
      <c r="B17" s="61"/>
      <c r="C17" s="57" t="s">
        <v>155</v>
      </c>
      <c r="D17" s="58">
        <v>0</v>
      </c>
    </row>
    <row r="18" spans="1:4" s="59" customFormat="1" ht="22.5" customHeight="1">
      <c r="A18" s="60"/>
      <c r="B18" s="61"/>
      <c r="C18" s="57" t="s">
        <v>69</v>
      </c>
      <c r="D18" s="58">
        <v>0</v>
      </c>
    </row>
    <row r="19" spans="1:4" s="59" customFormat="1" ht="22.5" customHeight="1">
      <c r="A19" s="60"/>
      <c r="B19" s="61"/>
      <c r="C19" s="57" t="s">
        <v>159</v>
      </c>
      <c r="D19" s="58">
        <v>0</v>
      </c>
    </row>
    <row r="20" spans="1:4" s="59" customFormat="1" ht="22.5" customHeight="1">
      <c r="A20" s="60"/>
      <c r="B20" s="61"/>
      <c r="C20" s="57" t="s">
        <v>68</v>
      </c>
      <c r="D20" s="58">
        <v>0</v>
      </c>
    </row>
    <row r="21" spans="1:4" s="59" customFormat="1" ht="22.5" customHeight="1">
      <c r="A21" s="60"/>
      <c r="B21" s="61"/>
      <c r="C21" s="57" t="s">
        <v>36</v>
      </c>
      <c r="D21" s="58">
        <v>0</v>
      </c>
    </row>
    <row r="22" spans="1:4" s="59" customFormat="1" ht="22.5" customHeight="1">
      <c r="A22" s="60"/>
      <c r="B22" s="61"/>
      <c r="C22" s="57" t="s">
        <v>25</v>
      </c>
      <c r="D22" s="58">
        <v>0</v>
      </c>
    </row>
    <row r="23" spans="1:4" s="59" customFormat="1" ht="22.5" customHeight="1">
      <c r="A23" s="60"/>
      <c r="B23" s="61"/>
      <c r="C23" s="57" t="s">
        <v>139</v>
      </c>
      <c r="D23" s="58">
        <v>0</v>
      </c>
    </row>
    <row r="24" spans="1:4" s="59" customFormat="1" ht="22.5" customHeight="1">
      <c r="A24" s="60"/>
      <c r="B24" s="61"/>
      <c r="C24" s="57" t="s">
        <v>17</v>
      </c>
      <c r="D24" s="58">
        <v>2417.11</v>
      </c>
    </row>
    <row r="25" spans="1:4" s="59" customFormat="1" ht="22.5" customHeight="1">
      <c r="A25" s="60"/>
      <c r="B25" s="61"/>
      <c r="C25" s="57" t="s">
        <v>115</v>
      </c>
      <c r="D25" s="58">
        <v>0</v>
      </c>
    </row>
    <row r="26" spans="1:4" s="59" customFormat="1" ht="22.5" customHeight="1">
      <c r="A26" s="60"/>
      <c r="B26" s="61"/>
      <c r="C26" s="57" t="s">
        <v>96</v>
      </c>
      <c r="D26" s="58">
        <v>0</v>
      </c>
    </row>
    <row r="27" spans="1:4" s="59" customFormat="1" ht="22.5" customHeight="1">
      <c r="A27" s="60"/>
      <c r="B27" s="61"/>
      <c r="C27" s="57" t="s">
        <v>48</v>
      </c>
      <c r="D27" s="58">
        <v>0</v>
      </c>
    </row>
    <row r="28" spans="1:4" s="59" customFormat="1" ht="23.25" customHeight="1">
      <c r="A28" s="60"/>
      <c r="B28" s="61"/>
      <c r="C28" s="57" t="s">
        <v>10</v>
      </c>
      <c r="D28" s="58">
        <v>0</v>
      </c>
    </row>
    <row r="29" spans="1:4" s="59" customFormat="1" ht="23.25" customHeight="1">
      <c r="A29" s="60"/>
      <c r="B29" s="61"/>
      <c r="C29" s="57" t="s">
        <v>138</v>
      </c>
      <c r="D29" s="58">
        <v>0</v>
      </c>
    </row>
    <row r="30" spans="1:4" s="59" customFormat="1" ht="23.25" customHeight="1">
      <c r="A30" s="60"/>
      <c r="B30" s="61"/>
      <c r="C30" s="57" t="s">
        <v>70</v>
      </c>
      <c r="D30" s="58">
        <v>0</v>
      </c>
    </row>
    <row r="31" spans="1:4" s="59" customFormat="1" ht="23.25" customHeight="1">
      <c r="A31" s="60"/>
      <c r="B31" s="61"/>
      <c r="C31" s="57" t="s">
        <v>30</v>
      </c>
      <c r="D31" s="58">
        <v>0</v>
      </c>
    </row>
    <row r="32" spans="1:4" ht="22.5" customHeight="1">
      <c r="A32" s="18" t="s">
        <v>124</v>
      </c>
      <c r="B32" s="19">
        <f>SUM(B6)</f>
        <v>36277.55</v>
      </c>
      <c r="C32" s="18" t="s">
        <v>88</v>
      </c>
      <c r="D32" s="23">
        <f>SUM(D6:D31)</f>
        <v>36277.55</v>
      </c>
    </row>
    <row r="33" spans="2:4" ht="22.5" customHeight="1">
      <c r="B33" s="6"/>
      <c r="C33" s="22"/>
      <c r="D33" s="6"/>
    </row>
    <row r="34" spans="2:4" ht="22.5" customHeight="1">
      <c r="B34" s="6"/>
      <c r="C34" s="6"/>
      <c r="D34" s="6"/>
    </row>
    <row r="35" spans="1:4" ht="22.5" customHeight="1">
      <c r="A35" s="6"/>
      <c r="B35" s="6"/>
      <c r="C35" s="6"/>
      <c r="D35" s="6"/>
    </row>
    <row r="36" spans="2:3" ht="22.5" customHeight="1">
      <c r="B36" s="6"/>
      <c r="C36" s="6"/>
    </row>
    <row r="37" spans="1:3" ht="22.5" customHeight="1">
      <c r="A37" s="6"/>
      <c r="C37" s="6"/>
    </row>
    <row r="38" spans="1:3" ht="22.5" customHeight="1">
      <c r="A38" s="6"/>
      <c r="C38" s="6"/>
    </row>
    <row r="39" spans="1:3" ht="22.5" customHeight="1">
      <c r="A39" s="6"/>
      <c r="C39" s="6"/>
    </row>
    <row r="40" ht="22.5" customHeight="1">
      <c r="A40" s="6"/>
    </row>
    <row r="41" ht="22.5" customHeight="1">
      <c r="A41" s="6"/>
    </row>
    <row r="42" ht="22.5" customHeight="1">
      <c r="A42" s="6"/>
    </row>
    <row r="43" spans="1:2" ht="22.5" customHeight="1">
      <c r="A43" s="6"/>
      <c r="B43" s="6"/>
    </row>
  </sheetData>
  <sheetProtection/>
  <mergeCells count="3">
    <mergeCell ref="A4:B4"/>
    <mergeCell ref="A2:D2"/>
    <mergeCell ref="C4:D4"/>
  </mergeCells>
  <printOptions horizontalCentered="1"/>
  <pageMargins left="0.5905511811023623" right="0.4330708661417323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7.66015625" style="0" customWidth="1"/>
    <col min="5" max="7" width="16.83203125" style="0" customWidth="1"/>
  </cols>
  <sheetData>
    <row r="1" spans="1:7" ht="26.25" customHeight="1">
      <c r="A1" s="24"/>
      <c r="B1" s="24"/>
      <c r="C1" s="24"/>
      <c r="D1" s="24"/>
      <c r="E1" s="24"/>
      <c r="F1" s="24"/>
      <c r="G1" s="25" t="s">
        <v>61</v>
      </c>
    </row>
    <row r="2" spans="1:7" ht="32.25" customHeight="1">
      <c r="A2" s="110" t="s">
        <v>136</v>
      </c>
      <c r="B2" s="110"/>
      <c r="C2" s="110"/>
      <c r="D2" s="110"/>
      <c r="E2" s="110"/>
      <c r="F2" s="110"/>
      <c r="G2" s="110"/>
    </row>
    <row r="3" spans="1:7" ht="16.5" customHeight="1">
      <c r="A3" s="24"/>
      <c r="B3" s="24"/>
      <c r="C3" s="24"/>
      <c r="D3" s="24"/>
      <c r="E3" s="24"/>
      <c r="F3" s="24"/>
      <c r="G3" s="25" t="s">
        <v>101</v>
      </c>
    </row>
    <row r="4" spans="1:7" ht="19.5" customHeight="1">
      <c r="A4" s="108" t="s">
        <v>67</v>
      </c>
      <c r="B4" s="108"/>
      <c r="C4" s="108"/>
      <c r="D4" s="108" t="s">
        <v>121</v>
      </c>
      <c r="E4" s="108"/>
      <c r="F4" s="108"/>
      <c r="G4" s="108"/>
    </row>
    <row r="5" spans="1:7" ht="19.5" customHeight="1">
      <c r="A5" s="108" t="s">
        <v>170</v>
      </c>
      <c r="B5" s="108"/>
      <c r="C5" s="108"/>
      <c r="D5" s="108" t="s">
        <v>59</v>
      </c>
      <c r="E5" s="108" t="s">
        <v>18</v>
      </c>
      <c r="F5" s="108"/>
      <c r="G5" s="108"/>
    </row>
    <row r="6" spans="1:7" ht="19.5" customHeight="1">
      <c r="A6" s="29" t="s">
        <v>82</v>
      </c>
      <c r="B6" s="29" t="s">
        <v>131</v>
      </c>
      <c r="C6" s="29" t="s">
        <v>126</v>
      </c>
      <c r="D6" s="111"/>
      <c r="E6" s="29" t="s">
        <v>42</v>
      </c>
      <c r="F6" s="29" t="s">
        <v>20</v>
      </c>
      <c r="G6" s="29" t="s">
        <v>111</v>
      </c>
    </row>
    <row r="7" spans="1:7" ht="19.5" customHeight="1">
      <c r="A7" s="54" t="s">
        <v>116</v>
      </c>
      <c r="B7" s="54" t="s">
        <v>116</v>
      </c>
      <c r="C7" s="54" t="s">
        <v>116</v>
      </c>
      <c r="D7" s="54" t="s">
        <v>42</v>
      </c>
      <c r="E7" s="54">
        <v>1</v>
      </c>
      <c r="F7" s="54">
        <v>2</v>
      </c>
      <c r="G7" s="54">
        <v>3</v>
      </c>
    </row>
    <row r="8" spans="1:7" s="59" customFormat="1" ht="12">
      <c r="A8" s="64"/>
      <c r="B8" s="64"/>
      <c r="C8" s="64"/>
      <c r="D8" s="65" t="s">
        <v>42</v>
      </c>
      <c r="E8" s="61">
        <v>36277.55</v>
      </c>
      <c r="F8" s="61">
        <v>36159.55</v>
      </c>
      <c r="G8" s="61">
        <v>118</v>
      </c>
    </row>
    <row r="9" spans="1:7" ht="12">
      <c r="A9" s="64" t="s">
        <v>173</v>
      </c>
      <c r="B9" s="64"/>
      <c r="C9" s="64"/>
      <c r="D9" s="65" t="s">
        <v>183</v>
      </c>
      <c r="E9" s="61">
        <v>18669.67</v>
      </c>
      <c r="F9" s="61">
        <v>18551.67</v>
      </c>
      <c r="G9" s="61">
        <v>118</v>
      </c>
    </row>
    <row r="10" spans="1:7" ht="12">
      <c r="A10" s="64"/>
      <c r="B10" s="64" t="s">
        <v>205</v>
      </c>
      <c r="C10" s="64"/>
      <c r="D10" s="65" t="s">
        <v>184</v>
      </c>
      <c r="E10" s="61">
        <v>18669.67</v>
      </c>
      <c r="F10" s="61">
        <v>18551.67</v>
      </c>
      <c r="G10" s="61">
        <v>118</v>
      </c>
    </row>
    <row r="11" spans="1:7" ht="12">
      <c r="A11" s="64" t="s">
        <v>174</v>
      </c>
      <c r="B11" s="64" t="s">
        <v>206</v>
      </c>
      <c r="C11" s="64" t="s">
        <v>215</v>
      </c>
      <c r="D11" s="65" t="s">
        <v>185</v>
      </c>
      <c r="E11" s="61">
        <v>392.63</v>
      </c>
      <c r="F11" s="61">
        <v>392.63</v>
      </c>
      <c r="G11" s="61">
        <v>0</v>
      </c>
    </row>
    <row r="12" spans="1:7" ht="12">
      <c r="A12" s="64" t="s">
        <v>174</v>
      </c>
      <c r="B12" s="64" t="s">
        <v>206</v>
      </c>
      <c r="C12" s="64" t="s">
        <v>209</v>
      </c>
      <c r="D12" s="65" t="s">
        <v>186</v>
      </c>
      <c r="E12" s="61">
        <v>18277.04</v>
      </c>
      <c r="F12" s="61">
        <v>18159.04</v>
      </c>
      <c r="G12" s="61">
        <v>118</v>
      </c>
    </row>
    <row r="13" spans="1:7" ht="12">
      <c r="A13" s="64" t="s">
        <v>175</v>
      </c>
      <c r="B13" s="64"/>
      <c r="C13" s="64"/>
      <c r="D13" s="65" t="s">
        <v>187</v>
      </c>
      <c r="E13" s="61">
        <v>4277.81</v>
      </c>
      <c r="F13" s="61">
        <v>4277.81</v>
      </c>
      <c r="G13" s="61">
        <v>0</v>
      </c>
    </row>
    <row r="14" spans="1:7" ht="12">
      <c r="A14" s="64"/>
      <c r="B14" s="64" t="s">
        <v>207</v>
      </c>
      <c r="C14" s="64"/>
      <c r="D14" s="65" t="s">
        <v>188</v>
      </c>
      <c r="E14" s="61">
        <v>4277.81</v>
      </c>
      <c r="F14" s="61">
        <v>4277.81</v>
      </c>
      <c r="G14" s="61">
        <v>0</v>
      </c>
    </row>
    <row r="15" spans="1:7" ht="12">
      <c r="A15" s="64" t="s">
        <v>176</v>
      </c>
      <c r="B15" s="64" t="s">
        <v>208</v>
      </c>
      <c r="C15" s="64" t="s">
        <v>216</v>
      </c>
      <c r="D15" s="65" t="s">
        <v>189</v>
      </c>
      <c r="E15" s="61">
        <v>4277.81</v>
      </c>
      <c r="F15" s="61">
        <v>4277.81</v>
      </c>
      <c r="G15" s="61">
        <v>0</v>
      </c>
    </row>
    <row r="16" spans="1:7" ht="12">
      <c r="A16" s="64" t="s">
        <v>177</v>
      </c>
      <c r="B16" s="64"/>
      <c r="C16" s="64"/>
      <c r="D16" s="65" t="s">
        <v>190</v>
      </c>
      <c r="E16" s="61">
        <v>7076.99</v>
      </c>
      <c r="F16" s="61">
        <v>7076.99</v>
      </c>
      <c r="G16" s="61">
        <v>0</v>
      </c>
    </row>
    <row r="17" spans="1:7" ht="12">
      <c r="A17" s="64"/>
      <c r="B17" s="64" t="s">
        <v>209</v>
      </c>
      <c r="C17" s="64"/>
      <c r="D17" s="65" t="s">
        <v>191</v>
      </c>
      <c r="E17" s="61">
        <v>6648.24</v>
      </c>
      <c r="F17" s="61">
        <v>6648.24</v>
      </c>
      <c r="G17" s="61">
        <v>0</v>
      </c>
    </row>
    <row r="18" spans="1:7" ht="12">
      <c r="A18" s="64" t="s">
        <v>178</v>
      </c>
      <c r="B18" s="64" t="s">
        <v>210</v>
      </c>
      <c r="C18" s="64" t="s">
        <v>205</v>
      </c>
      <c r="D18" s="65" t="s">
        <v>192</v>
      </c>
      <c r="E18" s="61">
        <v>521.04</v>
      </c>
      <c r="F18" s="61">
        <v>521.04</v>
      </c>
      <c r="G18" s="61">
        <v>0</v>
      </c>
    </row>
    <row r="19" spans="1:7" ht="24">
      <c r="A19" s="64" t="s">
        <v>178</v>
      </c>
      <c r="B19" s="64" t="s">
        <v>210</v>
      </c>
      <c r="C19" s="64" t="s">
        <v>209</v>
      </c>
      <c r="D19" s="65" t="s">
        <v>193</v>
      </c>
      <c r="E19" s="61">
        <v>3740.15</v>
      </c>
      <c r="F19" s="61">
        <v>3740.15</v>
      </c>
      <c r="G19" s="61">
        <v>0</v>
      </c>
    </row>
    <row r="20" spans="1:7" ht="12">
      <c r="A20" s="64" t="s">
        <v>178</v>
      </c>
      <c r="B20" s="64" t="s">
        <v>210</v>
      </c>
      <c r="C20" s="64" t="s">
        <v>217</v>
      </c>
      <c r="D20" s="65" t="s">
        <v>194</v>
      </c>
      <c r="E20" s="61">
        <v>1472.35</v>
      </c>
      <c r="F20" s="61">
        <v>1472.35</v>
      </c>
      <c r="G20" s="61">
        <v>0</v>
      </c>
    </row>
    <row r="21" spans="1:7" ht="12">
      <c r="A21" s="64" t="s">
        <v>178</v>
      </c>
      <c r="B21" s="64" t="s">
        <v>210</v>
      </c>
      <c r="C21" s="64" t="s">
        <v>216</v>
      </c>
      <c r="D21" s="65" t="s">
        <v>195</v>
      </c>
      <c r="E21" s="61">
        <v>914.7</v>
      </c>
      <c r="F21" s="61">
        <v>914.7</v>
      </c>
      <c r="G21" s="61">
        <v>0</v>
      </c>
    </row>
    <row r="22" spans="1:7" ht="12">
      <c r="A22" s="64"/>
      <c r="B22" s="64" t="s">
        <v>211</v>
      </c>
      <c r="C22" s="64"/>
      <c r="D22" s="65" t="s">
        <v>196</v>
      </c>
      <c r="E22" s="61">
        <v>428.75</v>
      </c>
      <c r="F22" s="61">
        <v>428.75</v>
      </c>
      <c r="G22" s="61">
        <v>0</v>
      </c>
    </row>
    <row r="23" spans="1:7" ht="12">
      <c r="A23" s="64" t="s">
        <v>178</v>
      </c>
      <c r="B23" s="64" t="s">
        <v>212</v>
      </c>
      <c r="C23" s="64" t="s">
        <v>218</v>
      </c>
      <c r="D23" s="65" t="s">
        <v>197</v>
      </c>
      <c r="E23" s="61">
        <v>428.75</v>
      </c>
      <c r="F23" s="61">
        <v>428.75</v>
      </c>
      <c r="G23" s="61">
        <v>0</v>
      </c>
    </row>
    <row r="24" spans="1:7" ht="12">
      <c r="A24" s="64" t="s">
        <v>179</v>
      </c>
      <c r="B24" s="64"/>
      <c r="C24" s="64"/>
      <c r="D24" s="65" t="s">
        <v>198</v>
      </c>
      <c r="E24" s="61">
        <v>3835.97</v>
      </c>
      <c r="F24" s="61">
        <v>3835.97</v>
      </c>
      <c r="G24" s="61">
        <v>0</v>
      </c>
    </row>
    <row r="25" spans="1:7" ht="12">
      <c r="A25" s="64"/>
      <c r="B25" s="64" t="s">
        <v>213</v>
      </c>
      <c r="C25" s="64"/>
      <c r="D25" s="65" t="s">
        <v>199</v>
      </c>
      <c r="E25" s="61">
        <v>3835.97</v>
      </c>
      <c r="F25" s="61">
        <v>3835.97</v>
      </c>
      <c r="G25" s="61">
        <v>0</v>
      </c>
    </row>
    <row r="26" spans="1:7" ht="12">
      <c r="A26" s="64" t="s">
        <v>180</v>
      </c>
      <c r="B26" s="64" t="s">
        <v>214</v>
      </c>
      <c r="C26" s="64" t="s">
        <v>205</v>
      </c>
      <c r="D26" s="65" t="s">
        <v>200</v>
      </c>
      <c r="E26" s="61">
        <v>2125.06</v>
      </c>
      <c r="F26" s="61">
        <v>2125.06</v>
      </c>
      <c r="G26" s="61">
        <v>0</v>
      </c>
    </row>
    <row r="27" spans="1:7" ht="12">
      <c r="A27" s="64" t="s">
        <v>180</v>
      </c>
      <c r="B27" s="64" t="s">
        <v>214</v>
      </c>
      <c r="C27" s="64" t="s">
        <v>207</v>
      </c>
      <c r="D27" s="65" t="s">
        <v>201</v>
      </c>
      <c r="E27" s="61">
        <v>1710.91</v>
      </c>
      <c r="F27" s="61">
        <v>1710.91</v>
      </c>
      <c r="G27" s="61">
        <v>0</v>
      </c>
    </row>
    <row r="28" spans="1:7" ht="12">
      <c r="A28" s="64" t="s">
        <v>181</v>
      </c>
      <c r="B28" s="64"/>
      <c r="C28" s="64"/>
      <c r="D28" s="65" t="s">
        <v>202</v>
      </c>
      <c r="E28" s="61">
        <v>2417.11</v>
      </c>
      <c r="F28" s="61">
        <v>2417.11</v>
      </c>
      <c r="G28" s="61">
        <v>0</v>
      </c>
    </row>
    <row r="29" spans="1:7" ht="12">
      <c r="A29" s="64"/>
      <c r="B29" s="64" t="s">
        <v>205</v>
      </c>
      <c r="C29" s="64"/>
      <c r="D29" s="65" t="s">
        <v>203</v>
      </c>
      <c r="E29" s="61">
        <v>2417.11</v>
      </c>
      <c r="F29" s="61">
        <v>2417.11</v>
      </c>
      <c r="G29" s="61">
        <v>0</v>
      </c>
    </row>
    <row r="30" spans="1:7" ht="12">
      <c r="A30" s="64" t="s">
        <v>182</v>
      </c>
      <c r="B30" s="64" t="s">
        <v>206</v>
      </c>
      <c r="C30" s="64" t="s">
        <v>218</v>
      </c>
      <c r="D30" s="65" t="s">
        <v>204</v>
      </c>
      <c r="E30" s="61">
        <v>2417.11</v>
      </c>
      <c r="F30" s="61">
        <v>2417.11</v>
      </c>
      <c r="G30" s="61">
        <v>0</v>
      </c>
    </row>
    <row r="31" spans="2:7" ht="12.75" customHeight="1">
      <c r="B31" s="6"/>
      <c r="C31" s="6"/>
      <c r="D31" s="6"/>
      <c r="E31" s="6"/>
      <c r="F31" s="6"/>
      <c r="G31" s="6"/>
    </row>
  </sheetData>
  <sheetProtection/>
  <mergeCells count="6">
    <mergeCell ref="A2:G2"/>
    <mergeCell ref="D5:D6"/>
    <mergeCell ref="A4:C4"/>
    <mergeCell ref="A5:C5"/>
    <mergeCell ref="D4:G4"/>
    <mergeCell ref="E5:G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39" customWidth="1"/>
    <col min="2" max="2" width="5.66015625" style="42" customWidth="1"/>
    <col min="3" max="3" width="39" style="0" customWidth="1"/>
    <col min="4" max="6" width="19.66015625" style="0" customWidth="1"/>
  </cols>
  <sheetData>
    <row r="1" ht="12.75" customHeight="1">
      <c r="F1" s="26" t="s">
        <v>106</v>
      </c>
    </row>
    <row r="2" spans="1:6" ht="40.5" customHeight="1">
      <c r="A2" s="112" t="s">
        <v>87</v>
      </c>
      <c r="B2" s="112"/>
      <c r="C2" s="112"/>
      <c r="D2" s="112"/>
      <c r="E2" s="112"/>
      <c r="F2" s="112"/>
    </row>
    <row r="3" ht="12.75" customHeight="1">
      <c r="F3" s="26" t="s">
        <v>101</v>
      </c>
    </row>
    <row r="4" spans="1:6" ht="24" customHeight="1">
      <c r="A4" s="115" t="s">
        <v>90</v>
      </c>
      <c r="B4" s="115"/>
      <c r="C4" s="116"/>
      <c r="D4" s="108" t="s">
        <v>3</v>
      </c>
      <c r="E4" s="108"/>
      <c r="F4" s="108"/>
    </row>
    <row r="5" spans="1:6" ht="17.25" customHeight="1">
      <c r="A5" s="113" t="s">
        <v>170</v>
      </c>
      <c r="B5" s="114"/>
      <c r="C5" s="117" t="s">
        <v>59</v>
      </c>
      <c r="D5" s="108" t="s">
        <v>42</v>
      </c>
      <c r="E5" s="108" t="s">
        <v>52</v>
      </c>
      <c r="F5" s="108" t="s">
        <v>109</v>
      </c>
    </row>
    <row r="6" spans="1:6" ht="17.25" customHeight="1">
      <c r="A6" s="40" t="s">
        <v>82</v>
      </c>
      <c r="B6" s="41" t="s">
        <v>131</v>
      </c>
      <c r="C6" s="118"/>
      <c r="D6" s="111"/>
      <c r="E6" s="111"/>
      <c r="F6" s="111"/>
    </row>
    <row r="7" spans="1:6" ht="18" customHeight="1">
      <c r="A7" s="55" t="s">
        <v>116</v>
      </c>
      <c r="B7" s="55" t="s">
        <v>116</v>
      </c>
      <c r="C7" s="55" t="s">
        <v>116</v>
      </c>
      <c r="D7" s="56">
        <v>1</v>
      </c>
      <c r="E7" s="56">
        <v>2</v>
      </c>
      <c r="F7" s="56">
        <v>3</v>
      </c>
    </row>
    <row r="8" spans="1:6" s="59" customFormat="1" ht="18" customHeight="1">
      <c r="A8" s="76"/>
      <c r="B8" s="76"/>
      <c r="C8" s="77" t="s">
        <v>42</v>
      </c>
      <c r="D8" s="78">
        <v>36159.55</v>
      </c>
      <c r="E8" s="79">
        <v>34477</v>
      </c>
      <c r="F8" s="79">
        <v>1682.55</v>
      </c>
    </row>
    <row r="9" spans="1:6" s="59" customFormat="1" ht="16.5" customHeight="1">
      <c r="A9" s="66">
        <v>301</v>
      </c>
      <c r="B9" s="66"/>
      <c r="C9" s="67" t="s">
        <v>104</v>
      </c>
      <c r="D9" s="68">
        <f aca="true" t="shared" si="0" ref="D9:D40">SUM(E9:F9)</f>
        <v>29365.28</v>
      </c>
      <c r="E9" s="71">
        <v>29365.28</v>
      </c>
      <c r="F9" s="72"/>
    </row>
    <row r="10" spans="1:6" s="59" customFormat="1" ht="16.5" customHeight="1">
      <c r="A10" s="66"/>
      <c r="B10" s="66">
        <v>1</v>
      </c>
      <c r="C10" s="67" t="s">
        <v>150</v>
      </c>
      <c r="D10" s="68">
        <f t="shared" si="0"/>
        <v>7804.57</v>
      </c>
      <c r="E10" s="69">
        <v>7804.57</v>
      </c>
      <c r="F10" s="70"/>
    </row>
    <row r="11" spans="1:6" s="59" customFormat="1" ht="16.5" customHeight="1">
      <c r="A11" s="66"/>
      <c r="B11" s="66">
        <v>2</v>
      </c>
      <c r="C11" s="67" t="s">
        <v>95</v>
      </c>
      <c r="D11" s="68">
        <f t="shared" si="0"/>
        <v>5620.57</v>
      </c>
      <c r="E11" s="69">
        <v>5620.57</v>
      </c>
      <c r="F11" s="70"/>
    </row>
    <row r="12" spans="1:6" s="59" customFormat="1" ht="16.5" customHeight="1">
      <c r="A12" s="66"/>
      <c r="B12" s="66">
        <v>3</v>
      </c>
      <c r="C12" s="67" t="s">
        <v>172</v>
      </c>
      <c r="D12" s="68">
        <f t="shared" si="0"/>
        <v>0</v>
      </c>
      <c r="E12" s="69">
        <v>0</v>
      </c>
      <c r="F12" s="70"/>
    </row>
    <row r="13" spans="1:6" s="59" customFormat="1" ht="16.5" customHeight="1">
      <c r="A13" s="66"/>
      <c r="B13" s="66">
        <v>4</v>
      </c>
      <c r="C13" s="67" t="s">
        <v>110</v>
      </c>
      <c r="D13" s="68">
        <f t="shared" si="0"/>
        <v>4000.68</v>
      </c>
      <c r="E13" s="69">
        <v>4000.68</v>
      </c>
      <c r="F13" s="70"/>
    </row>
    <row r="14" spans="1:6" s="59" customFormat="1" ht="16.5" customHeight="1">
      <c r="A14" s="66"/>
      <c r="B14" s="66">
        <v>6</v>
      </c>
      <c r="C14" s="67" t="s">
        <v>71</v>
      </c>
      <c r="D14" s="68">
        <f t="shared" si="0"/>
        <v>0</v>
      </c>
      <c r="E14" s="69">
        <v>0</v>
      </c>
      <c r="F14" s="70"/>
    </row>
    <row r="15" spans="1:6" s="59" customFormat="1" ht="16.5" customHeight="1">
      <c r="A15" s="66"/>
      <c r="B15" s="66">
        <v>7</v>
      </c>
      <c r="C15" s="67" t="s">
        <v>54</v>
      </c>
      <c r="D15" s="68">
        <f t="shared" si="0"/>
        <v>6717.16</v>
      </c>
      <c r="E15" s="69">
        <v>6717.16</v>
      </c>
      <c r="F15" s="70"/>
    </row>
    <row r="16" spans="1:6" s="59" customFormat="1" ht="16.5" customHeight="1">
      <c r="A16" s="66"/>
      <c r="B16" s="66">
        <v>8</v>
      </c>
      <c r="C16" s="67" t="s">
        <v>2</v>
      </c>
      <c r="D16" s="68">
        <f t="shared" si="0"/>
        <v>3740.15</v>
      </c>
      <c r="E16" s="69">
        <v>3740.15</v>
      </c>
      <c r="F16" s="70"/>
    </row>
    <row r="17" spans="1:6" s="59" customFormat="1" ht="16.5" customHeight="1">
      <c r="A17" s="66"/>
      <c r="B17" s="66">
        <v>9</v>
      </c>
      <c r="C17" s="67" t="s">
        <v>64</v>
      </c>
      <c r="D17" s="68">
        <f t="shared" si="0"/>
        <v>1472.35</v>
      </c>
      <c r="E17" s="69">
        <v>1472.35</v>
      </c>
      <c r="F17" s="70"/>
    </row>
    <row r="18" spans="1:6" s="59" customFormat="1" ht="16.5" customHeight="1">
      <c r="A18" s="66"/>
      <c r="B18" s="66">
        <v>99</v>
      </c>
      <c r="C18" s="67" t="s">
        <v>85</v>
      </c>
      <c r="D18" s="68">
        <f t="shared" si="0"/>
        <v>9.8</v>
      </c>
      <c r="E18" s="74">
        <v>9.8</v>
      </c>
      <c r="F18" s="75"/>
    </row>
    <row r="19" spans="1:6" s="59" customFormat="1" ht="16.5" customHeight="1">
      <c r="A19" s="66">
        <v>302</v>
      </c>
      <c r="B19" s="66"/>
      <c r="C19" s="67" t="s">
        <v>119</v>
      </c>
      <c r="D19" s="68">
        <f t="shared" si="0"/>
        <v>1682.55</v>
      </c>
      <c r="E19" s="68"/>
      <c r="F19" s="69">
        <v>1682.55</v>
      </c>
    </row>
    <row r="20" spans="1:6" s="59" customFormat="1" ht="16.5" customHeight="1">
      <c r="A20" s="66"/>
      <c r="B20" s="66">
        <v>1</v>
      </c>
      <c r="C20" s="67" t="s">
        <v>89</v>
      </c>
      <c r="D20" s="68">
        <f t="shared" si="0"/>
        <v>107.22</v>
      </c>
      <c r="E20" s="73"/>
      <c r="F20" s="69">
        <v>107.22</v>
      </c>
    </row>
    <row r="21" spans="1:6" s="59" customFormat="1" ht="16.5" customHeight="1">
      <c r="A21" s="66"/>
      <c r="B21" s="66">
        <v>2</v>
      </c>
      <c r="C21" s="67" t="s">
        <v>162</v>
      </c>
      <c r="D21" s="68">
        <f t="shared" si="0"/>
        <v>14.37</v>
      </c>
      <c r="E21" s="73"/>
      <c r="F21" s="69">
        <v>14.37</v>
      </c>
    </row>
    <row r="22" spans="1:6" s="59" customFormat="1" ht="16.5" customHeight="1">
      <c r="A22" s="66"/>
      <c r="B22" s="66">
        <v>3</v>
      </c>
      <c r="C22" s="67" t="s">
        <v>168</v>
      </c>
      <c r="D22" s="68">
        <f t="shared" si="0"/>
        <v>0</v>
      </c>
      <c r="E22" s="73"/>
      <c r="F22" s="69">
        <v>0</v>
      </c>
    </row>
    <row r="23" spans="1:6" s="59" customFormat="1" ht="16.5" customHeight="1">
      <c r="A23" s="66"/>
      <c r="B23" s="66">
        <v>4</v>
      </c>
      <c r="C23" s="67" t="s">
        <v>46</v>
      </c>
      <c r="D23" s="68">
        <f t="shared" si="0"/>
        <v>0</v>
      </c>
      <c r="E23" s="73"/>
      <c r="F23" s="69">
        <v>0</v>
      </c>
    </row>
    <row r="24" spans="1:6" s="59" customFormat="1" ht="16.5" customHeight="1">
      <c r="A24" s="66"/>
      <c r="B24" s="66">
        <v>5</v>
      </c>
      <c r="C24" s="67" t="s">
        <v>78</v>
      </c>
      <c r="D24" s="68">
        <f t="shared" si="0"/>
        <v>117.61</v>
      </c>
      <c r="E24" s="73"/>
      <c r="F24" s="69">
        <v>117.61</v>
      </c>
    </row>
    <row r="25" spans="1:6" s="59" customFormat="1" ht="16.5" customHeight="1">
      <c r="A25" s="66"/>
      <c r="B25" s="66">
        <v>6</v>
      </c>
      <c r="C25" s="67" t="s">
        <v>14</v>
      </c>
      <c r="D25" s="68">
        <f t="shared" si="0"/>
        <v>257.97</v>
      </c>
      <c r="E25" s="73"/>
      <c r="F25" s="69">
        <v>257.97</v>
      </c>
    </row>
    <row r="26" spans="1:6" s="59" customFormat="1" ht="16.5" customHeight="1">
      <c r="A26" s="66"/>
      <c r="B26" s="66">
        <v>7</v>
      </c>
      <c r="C26" s="67" t="s">
        <v>156</v>
      </c>
      <c r="D26" s="68">
        <f t="shared" si="0"/>
        <v>48.99</v>
      </c>
      <c r="E26" s="73"/>
      <c r="F26" s="69">
        <v>48.99</v>
      </c>
    </row>
    <row r="27" spans="1:6" s="59" customFormat="1" ht="16.5" customHeight="1">
      <c r="A27" s="66"/>
      <c r="B27" s="66">
        <v>8</v>
      </c>
      <c r="C27" s="67" t="s">
        <v>122</v>
      </c>
      <c r="D27" s="68">
        <f t="shared" si="0"/>
        <v>30.81</v>
      </c>
      <c r="E27" s="73"/>
      <c r="F27" s="69">
        <v>30.81</v>
      </c>
    </row>
    <row r="28" spans="1:6" s="59" customFormat="1" ht="16.5" customHeight="1">
      <c r="A28" s="66"/>
      <c r="B28" s="66">
        <v>9</v>
      </c>
      <c r="C28" s="67" t="s">
        <v>83</v>
      </c>
      <c r="D28" s="68">
        <f t="shared" si="0"/>
        <v>0</v>
      </c>
      <c r="E28" s="73"/>
      <c r="F28" s="74">
        <v>0</v>
      </c>
    </row>
    <row r="29" spans="1:6" s="59" customFormat="1" ht="16.5" customHeight="1">
      <c r="A29" s="66"/>
      <c r="B29" s="66">
        <v>11</v>
      </c>
      <c r="C29" s="67" t="s">
        <v>164</v>
      </c>
      <c r="D29" s="68">
        <f t="shared" si="0"/>
        <v>185.93</v>
      </c>
      <c r="E29" s="73"/>
      <c r="F29" s="71">
        <v>185.93</v>
      </c>
    </row>
    <row r="30" spans="1:6" s="59" customFormat="1" ht="16.5" customHeight="1">
      <c r="A30" s="66"/>
      <c r="B30" s="66">
        <v>12</v>
      </c>
      <c r="C30" s="80" t="s">
        <v>81</v>
      </c>
      <c r="D30" s="68">
        <f t="shared" si="0"/>
        <v>32.8</v>
      </c>
      <c r="E30" s="73"/>
      <c r="F30" s="69">
        <v>32.8</v>
      </c>
    </row>
    <row r="31" spans="1:6" s="59" customFormat="1" ht="16.5" customHeight="1">
      <c r="A31" s="66"/>
      <c r="B31" s="66">
        <v>13</v>
      </c>
      <c r="C31" s="67" t="s">
        <v>130</v>
      </c>
      <c r="D31" s="68">
        <f t="shared" si="0"/>
        <v>0</v>
      </c>
      <c r="E31" s="73"/>
      <c r="F31" s="69">
        <v>0</v>
      </c>
    </row>
    <row r="32" spans="1:6" s="59" customFormat="1" ht="16.5" customHeight="1">
      <c r="A32" s="66"/>
      <c r="B32" s="66">
        <v>14</v>
      </c>
      <c r="C32" s="67" t="s">
        <v>166</v>
      </c>
      <c r="D32" s="68">
        <f t="shared" si="0"/>
        <v>0</v>
      </c>
      <c r="E32" s="73"/>
      <c r="F32" s="69">
        <v>0</v>
      </c>
    </row>
    <row r="33" spans="1:6" s="59" customFormat="1" ht="16.5" customHeight="1">
      <c r="A33" s="66"/>
      <c r="B33" s="66">
        <v>15</v>
      </c>
      <c r="C33" s="67" t="s">
        <v>0</v>
      </c>
      <c r="D33" s="68">
        <f t="shared" si="0"/>
        <v>0</v>
      </c>
      <c r="E33" s="73"/>
      <c r="F33" s="69">
        <v>0</v>
      </c>
    </row>
    <row r="34" spans="1:6" s="59" customFormat="1" ht="16.5" customHeight="1">
      <c r="A34" s="66"/>
      <c r="B34" s="66">
        <v>16</v>
      </c>
      <c r="C34" s="67" t="s">
        <v>41</v>
      </c>
      <c r="D34" s="68">
        <f t="shared" si="0"/>
        <v>13.01</v>
      </c>
      <c r="E34" s="73"/>
      <c r="F34" s="69">
        <v>13.01</v>
      </c>
    </row>
    <row r="35" spans="1:6" s="59" customFormat="1" ht="16.5" customHeight="1">
      <c r="A35" s="66"/>
      <c r="B35" s="66">
        <v>17</v>
      </c>
      <c r="C35" s="67" t="s">
        <v>129</v>
      </c>
      <c r="D35" s="68">
        <f t="shared" si="0"/>
        <v>38.58</v>
      </c>
      <c r="E35" s="73"/>
      <c r="F35" s="69">
        <v>38.58</v>
      </c>
    </row>
    <row r="36" spans="1:6" s="59" customFormat="1" ht="16.5" customHeight="1">
      <c r="A36" s="66"/>
      <c r="B36" s="66">
        <v>18</v>
      </c>
      <c r="C36" s="67" t="s">
        <v>118</v>
      </c>
      <c r="D36" s="68">
        <f t="shared" si="0"/>
        <v>0</v>
      </c>
      <c r="E36" s="73"/>
      <c r="F36" s="69">
        <v>0</v>
      </c>
    </row>
    <row r="37" spans="1:6" s="59" customFormat="1" ht="16.5" customHeight="1">
      <c r="A37" s="66"/>
      <c r="B37" s="66">
        <v>24</v>
      </c>
      <c r="C37" s="67" t="s">
        <v>35</v>
      </c>
      <c r="D37" s="68">
        <f t="shared" si="0"/>
        <v>0</v>
      </c>
      <c r="E37" s="73"/>
      <c r="F37" s="69">
        <v>0</v>
      </c>
    </row>
    <row r="38" spans="1:6" s="59" customFormat="1" ht="16.5" customHeight="1">
      <c r="A38" s="66"/>
      <c r="B38" s="66">
        <v>25</v>
      </c>
      <c r="C38" s="67" t="s">
        <v>31</v>
      </c>
      <c r="D38" s="68">
        <f t="shared" si="0"/>
        <v>0</v>
      </c>
      <c r="E38" s="73"/>
      <c r="F38" s="69">
        <v>0</v>
      </c>
    </row>
    <row r="39" spans="1:6" s="59" customFormat="1" ht="16.5" customHeight="1">
      <c r="A39" s="66"/>
      <c r="B39" s="66">
        <v>26</v>
      </c>
      <c r="C39" s="67" t="s">
        <v>76</v>
      </c>
      <c r="D39" s="68">
        <f t="shared" si="0"/>
        <v>0</v>
      </c>
      <c r="E39" s="73"/>
      <c r="F39" s="69">
        <v>0</v>
      </c>
    </row>
    <row r="40" spans="1:6" s="59" customFormat="1" ht="16.5" customHeight="1">
      <c r="A40" s="66"/>
      <c r="B40" s="66">
        <v>27</v>
      </c>
      <c r="C40" s="67" t="s">
        <v>56</v>
      </c>
      <c r="D40" s="68">
        <f t="shared" si="0"/>
        <v>0</v>
      </c>
      <c r="E40" s="73"/>
      <c r="F40" s="69">
        <v>0</v>
      </c>
    </row>
    <row r="41" spans="1:6" s="59" customFormat="1" ht="16.5" customHeight="1">
      <c r="A41" s="66"/>
      <c r="B41" s="66">
        <v>28</v>
      </c>
      <c r="C41" s="67" t="s">
        <v>114</v>
      </c>
      <c r="D41" s="68">
        <f aca="true" t="shared" si="1" ref="D41:D63">SUM(E41:F41)</f>
        <v>206.4</v>
      </c>
      <c r="E41" s="73"/>
      <c r="F41" s="69">
        <v>206.4</v>
      </c>
    </row>
    <row r="42" spans="1:6" s="59" customFormat="1" ht="16.5" customHeight="1">
      <c r="A42" s="66"/>
      <c r="B42" s="66">
        <v>29</v>
      </c>
      <c r="C42" s="67" t="s">
        <v>103</v>
      </c>
      <c r="D42" s="68">
        <f t="shared" si="1"/>
        <v>6.45</v>
      </c>
      <c r="E42" s="73"/>
      <c r="F42" s="69">
        <v>6.45</v>
      </c>
    </row>
    <row r="43" spans="1:6" s="59" customFormat="1" ht="16.5" customHeight="1">
      <c r="A43" s="66"/>
      <c r="B43" s="66">
        <v>31</v>
      </c>
      <c r="C43" s="67" t="s">
        <v>72</v>
      </c>
      <c r="D43" s="68">
        <f t="shared" si="1"/>
        <v>88.4</v>
      </c>
      <c r="E43" s="73"/>
      <c r="F43" s="69">
        <v>88.4</v>
      </c>
    </row>
    <row r="44" spans="1:6" s="59" customFormat="1" ht="16.5" customHeight="1">
      <c r="A44" s="66"/>
      <c r="B44" s="66">
        <v>39</v>
      </c>
      <c r="C44" s="67" t="s">
        <v>167</v>
      </c>
      <c r="D44" s="68">
        <f t="shared" si="1"/>
        <v>0</v>
      </c>
      <c r="E44" s="73"/>
      <c r="F44" s="69">
        <v>0</v>
      </c>
    </row>
    <row r="45" spans="1:6" s="59" customFormat="1" ht="16.5" customHeight="1">
      <c r="A45" s="66"/>
      <c r="B45" s="66">
        <v>40</v>
      </c>
      <c r="C45" s="67" t="s">
        <v>141</v>
      </c>
      <c r="D45" s="68">
        <f t="shared" si="1"/>
        <v>0</v>
      </c>
      <c r="E45" s="73"/>
      <c r="F45" s="69">
        <v>0</v>
      </c>
    </row>
    <row r="46" spans="1:6" s="59" customFormat="1" ht="16.5" customHeight="1">
      <c r="A46" s="66"/>
      <c r="B46" s="66">
        <v>99</v>
      </c>
      <c r="C46" s="67" t="s">
        <v>92</v>
      </c>
      <c r="D46" s="68">
        <f t="shared" si="1"/>
        <v>534.01</v>
      </c>
      <c r="E46" s="81"/>
      <c r="F46" s="74">
        <v>534.01</v>
      </c>
    </row>
    <row r="47" spans="1:6" s="59" customFormat="1" ht="16.5" customHeight="1">
      <c r="A47" s="66">
        <v>303</v>
      </c>
      <c r="B47" s="66"/>
      <c r="C47" s="67" t="s">
        <v>7</v>
      </c>
      <c r="D47" s="68">
        <f t="shared" si="1"/>
        <v>5111.72</v>
      </c>
      <c r="E47" s="69">
        <v>5111.72</v>
      </c>
      <c r="F47" s="72"/>
    </row>
    <row r="48" spans="1:6" s="59" customFormat="1" ht="16.5" customHeight="1">
      <c r="A48" s="66"/>
      <c r="B48" s="66">
        <v>1</v>
      </c>
      <c r="C48" s="67" t="s">
        <v>132</v>
      </c>
      <c r="D48" s="68">
        <f t="shared" si="1"/>
        <v>481.63</v>
      </c>
      <c r="E48" s="69">
        <v>481.63</v>
      </c>
      <c r="F48" s="70"/>
    </row>
    <row r="49" spans="1:6" s="59" customFormat="1" ht="16.5" customHeight="1">
      <c r="A49" s="66"/>
      <c r="B49" s="66">
        <v>2</v>
      </c>
      <c r="C49" s="67" t="s">
        <v>58</v>
      </c>
      <c r="D49" s="68">
        <f t="shared" si="1"/>
        <v>0</v>
      </c>
      <c r="E49" s="69">
        <v>0</v>
      </c>
      <c r="F49" s="70"/>
    </row>
    <row r="50" spans="1:6" s="59" customFormat="1" ht="16.5" customHeight="1">
      <c r="A50" s="66"/>
      <c r="B50" s="66">
        <v>3</v>
      </c>
      <c r="C50" s="67" t="s">
        <v>161</v>
      </c>
      <c r="D50" s="68">
        <f t="shared" si="1"/>
        <v>0</v>
      </c>
      <c r="E50" s="69">
        <v>0</v>
      </c>
      <c r="F50" s="70"/>
    </row>
    <row r="51" spans="1:6" s="59" customFormat="1" ht="16.5" customHeight="1">
      <c r="A51" s="66"/>
      <c r="B51" s="66">
        <v>4</v>
      </c>
      <c r="C51" s="67" t="s">
        <v>24</v>
      </c>
      <c r="D51" s="68">
        <f t="shared" si="1"/>
        <v>416.57</v>
      </c>
      <c r="E51" s="69">
        <v>416.57</v>
      </c>
      <c r="F51" s="70"/>
    </row>
    <row r="52" spans="1:6" s="59" customFormat="1" ht="16.5" customHeight="1">
      <c r="A52" s="66"/>
      <c r="B52" s="66">
        <v>5</v>
      </c>
      <c r="C52" s="67" t="s">
        <v>38</v>
      </c>
      <c r="D52" s="68">
        <f t="shared" si="1"/>
        <v>47.22</v>
      </c>
      <c r="E52" s="69">
        <v>47.22</v>
      </c>
      <c r="F52" s="70"/>
    </row>
    <row r="53" spans="1:6" s="59" customFormat="1" ht="16.5" customHeight="1">
      <c r="A53" s="66"/>
      <c r="B53" s="66">
        <v>6</v>
      </c>
      <c r="C53" s="67" t="s">
        <v>113</v>
      </c>
      <c r="D53" s="68">
        <f t="shared" si="1"/>
        <v>0</v>
      </c>
      <c r="E53" s="69">
        <v>0</v>
      </c>
      <c r="F53" s="70"/>
    </row>
    <row r="54" spans="1:6" s="59" customFormat="1" ht="16.5" customHeight="1">
      <c r="A54" s="66"/>
      <c r="B54" s="66">
        <v>7</v>
      </c>
      <c r="C54" s="67" t="s">
        <v>80</v>
      </c>
      <c r="D54" s="68">
        <f t="shared" si="1"/>
        <v>0</v>
      </c>
      <c r="E54" s="69">
        <v>0</v>
      </c>
      <c r="F54" s="70"/>
    </row>
    <row r="55" spans="1:6" s="59" customFormat="1" ht="16.5" customHeight="1">
      <c r="A55" s="66"/>
      <c r="B55" s="66">
        <v>8</v>
      </c>
      <c r="C55" s="67" t="s">
        <v>134</v>
      </c>
      <c r="D55" s="68">
        <f t="shared" si="1"/>
        <v>0</v>
      </c>
      <c r="E55" s="69">
        <v>0</v>
      </c>
      <c r="F55" s="70"/>
    </row>
    <row r="56" spans="1:6" s="59" customFormat="1" ht="16.5" customHeight="1">
      <c r="A56" s="66"/>
      <c r="B56" s="66">
        <v>9</v>
      </c>
      <c r="C56" s="67" t="s">
        <v>16</v>
      </c>
      <c r="D56" s="68">
        <f t="shared" si="1"/>
        <v>0</v>
      </c>
      <c r="E56" s="69">
        <v>0</v>
      </c>
      <c r="F56" s="70"/>
    </row>
    <row r="57" spans="1:6" s="59" customFormat="1" ht="16.5" customHeight="1">
      <c r="A57" s="66"/>
      <c r="B57" s="66">
        <v>10</v>
      </c>
      <c r="C57" s="67" t="s">
        <v>100</v>
      </c>
      <c r="D57" s="68">
        <f t="shared" si="1"/>
        <v>0</v>
      </c>
      <c r="E57" s="69">
        <v>0</v>
      </c>
      <c r="F57" s="70"/>
    </row>
    <row r="58" spans="1:6" s="59" customFormat="1" ht="16.5" customHeight="1">
      <c r="A58" s="66"/>
      <c r="B58" s="66">
        <v>11</v>
      </c>
      <c r="C58" s="67" t="s">
        <v>140</v>
      </c>
      <c r="D58" s="68">
        <f t="shared" si="1"/>
        <v>2417.11</v>
      </c>
      <c r="E58" s="69">
        <v>2417.11</v>
      </c>
      <c r="F58" s="70"/>
    </row>
    <row r="59" spans="1:6" s="59" customFormat="1" ht="16.5" customHeight="1">
      <c r="A59" s="66"/>
      <c r="B59" s="66">
        <v>12</v>
      </c>
      <c r="C59" s="67" t="s">
        <v>84</v>
      </c>
      <c r="D59" s="68">
        <f t="shared" si="1"/>
        <v>0</v>
      </c>
      <c r="E59" s="69">
        <v>0</v>
      </c>
      <c r="F59" s="70"/>
    </row>
    <row r="60" spans="1:6" s="59" customFormat="1" ht="16.5" customHeight="1">
      <c r="A60" s="66"/>
      <c r="B60" s="66">
        <v>13</v>
      </c>
      <c r="C60" s="67" t="s">
        <v>57</v>
      </c>
      <c r="D60" s="68">
        <f t="shared" si="1"/>
        <v>889.54</v>
      </c>
      <c r="E60" s="69">
        <v>889.54</v>
      </c>
      <c r="F60" s="70"/>
    </row>
    <row r="61" spans="1:6" s="59" customFormat="1" ht="16.5" customHeight="1">
      <c r="A61" s="66"/>
      <c r="B61" s="66">
        <v>14</v>
      </c>
      <c r="C61" s="67" t="s">
        <v>73</v>
      </c>
      <c r="D61" s="68">
        <f t="shared" si="1"/>
        <v>847.47</v>
      </c>
      <c r="E61" s="69">
        <v>847.47</v>
      </c>
      <c r="F61" s="70"/>
    </row>
    <row r="62" spans="1:6" s="59" customFormat="1" ht="16.5" customHeight="1">
      <c r="A62" s="66"/>
      <c r="B62" s="66">
        <v>15</v>
      </c>
      <c r="C62" s="67" t="s">
        <v>112</v>
      </c>
      <c r="D62" s="68">
        <f t="shared" si="1"/>
        <v>0</v>
      </c>
      <c r="E62" s="69">
        <v>0</v>
      </c>
      <c r="F62" s="70"/>
    </row>
    <row r="63" spans="1:6" s="59" customFormat="1" ht="15.75" customHeight="1">
      <c r="A63" s="66"/>
      <c r="B63" s="66">
        <v>99</v>
      </c>
      <c r="C63" s="67" t="s">
        <v>40</v>
      </c>
      <c r="D63" s="68">
        <f t="shared" si="1"/>
        <v>12.18</v>
      </c>
      <c r="E63" s="74">
        <v>12.18</v>
      </c>
      <c r="F63" s="70"/>
    </row>
  </sheetData>
  <sheetProtection/>
  <mergeCells count="8">
    <mergeCell ref="A2:F2"/>
    <mergeCell ref="A5:B5"/>
    <mergeCell ref="D4:F4"/>
    <mergeCell ref="A4:C4"/>
    <mergeCell ref="C5:C6"/>
    <mergeCell ref="D5:D6"/>
    <mergeCell ref="E5:E6"/>
    <mergeCell ref="F5:F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1.66015625" style="0" customWidth="1"/>
    <col min="3" max="7" width="19.5" style="0" customWidth="1"/>
    <col min="8" max="8" width="24.66015625" style="0" customWidth="1"/>
    <col min="9" max="9" width="26.66015625" style="0" customWidth="1"/>
  </cols>
  <sheetData>
    <row r="1" ht="21" customHeight="1">
      <c r="H1" s="26" t="s">
        <v>145</v>
      </c>
    </row>
    <row r="2" spans="1:8" ht="39.75" customHeight="1">
      <c r="A2" s="110" t="s">
        <v>37</v>
      </c>
      <c r="B2" s="110"/>
      <c r="C2" s="110"/>
      <c r="D2" s="110"/>
      <c r="E2" s="110"/>
      <c r="F2" s="110"/>
      <c r="G2" s="110"/>
      <c r="H2" s="110"/>
    </row>
    <row r="3" ht="12.75" customHeight="1">
      <c r="H3" s="20" t="s">
        <v>101</v>
      </c>
    </row>
    <row r="4" spans="1:8" ht="29.25" customHeight="1">
      <c r="A4" s="108" t="s">
        <v>105</v>
      </c>
      <c r="B4" s="108" t="s">
        <v>125</v>
      </c>
      <c r="C4" s="108" t="s">
        <v>128</v>
      </c>
      <c r="D4" s="108" t="s">
        <v>98</v>
      </c>
      <c r="E4" s="108" t="s">
        <v>47</v>
      </c>
      <c r="F4" s="108"/>
      <c r="G4" s="108"/>
      <c r="H4" s="108" t="s">
        <v>108</v>
      </c>
    </row>
    <row r="5" spans="1:8" ht="29.25" customHeight="1">
      <c r="A5" s="108"/>
      <c r="B5" s="108"/>
      <c r="C5" s="108"/>
      <c r="D5" s="108"/>
      <c r="E5" s="43" t="s">
        <v>42</v>
      </c>
      <c r="F5" s="43" t="s">
        <v>39</v>
      </c>
      <c r="G5" s="43" t="s">
        <v>146</v>
      </c>
      <c r="H5" s="108"/>
    </row>
    <row r="6" spans="1:8" s="59" customFormat="1" ht="27.75" customHeight="1">
      <c r="A6" s="82" t="s">
        <v>117</v>
      </c>
      <c r="B6" s="83">
        <v>220.32</v>
      </c>
      <c r="C6" s="83">
        <v>108</v>
      </c>
      <c r="D6" s="83">
        <v>35</v>
      </c>
      <c r="E6" s="83">
        <v>77.32</v>
      </c>
      <c r="F6" s="83">
        <v>0</v>
      </c>
      <c r="G6" s="83">
        <v>77.32</v>
      </c>
      <c r="H6" s="84"/>
    </row>
    <row r="7" spans="1:8" ht="27.75" customHeight="1">
      <c r="A7" s="119" t="s">
        <v>258</v>
      </c>
      <c r="B7" s="120"/>
      <c r="C7" s="120"/>
      <c r="D7" s="120"/>
      <c r="E7" s="120"/>
      <c r="F7" s="120"/>
      <c r="G7" s="120"/>
      <c r="H7" s="121"/>
    </row>
    <row r="8" spans="1:8" ht="27.75" customHeight="1">
      <c r="A8" s="122"/>
      <c r="B8" s="123"/>
      <c r="C8" s="123"/>
      <c r="D8" s="123"/>
      <c r="E8" s="123"/>
      <c r="F8" s="123"/>
      <c r="G8" s="123"/>
      <c r="H8" s="124"/>
    </row>
    <row r="9" spans="1:8" ht="27.75" customHeight="1">
      <c r="A9" s="122"/>
      <c r="B9" s="123"/>
      <c r="C9" s="123"/>
      <c r="D9" s="123"/>
      <c r="E9" s="123"/>
      <c r="F9" s="123"/>
      <c r="G9" s="123"/>
      <c r="H9" s="124"/>
    </row>
    <row r="10" spans="1:8" ht="27.75" customHeight="1">
      <c r="A10" s="122"/>
      <c r="B10" s="123"/>
      <c r="C10" s="123"/>
      <c r="D10" s="123"/>
      <c r="E10" s="123"/>
      <c r="F10" s="123"/>
      <c r="G10" s="123"/>
      <c r="H10" s="124"/>
    </row>
    <row r="11" spans="1:8" ht="27.75" customHeight="1">
      <c r="A11" s="122"/>
      <c r="B11" s="123"/>
      <c r="C11" s="123"/>
      <c r="D11" s="123"/>
      <c r="E11" s="123"/>
      <c r="F11" s="123"/>
      <c r="G11" s="123"/>
      <c r="H11" s="124"/>
    </row>
    <row r="12" spans="1:8" ht="27.75" customHeight="1">
      <c r="A12" s="122"/>
      <c r="B12" s="123"/>
      <c r="C12" s="123"/>
      <c r="D12" s="123"/>
      <c r="E12" s="123"/>
      <c r="F12" s="123"/>
      <c r="G12" s="123"/>
      <c r="H12" s="124"/>
    </row>
    <row r="13" spans="1:8" ht="27.75" customHeight="1">
      <c r="A13" s="122"/>
      <c r="B13" s="123"/>
      <c r="C13" s="123"/>
      <c r="D13" s="123"/>
      <c r="E13" s="123"/>
      <c r="F13" s="123"/>
      <c r="G13" s="123"/>
      <c r="H13" s="124"/>
    </row>
    <row r="14" spans="1:8" ht="27.75" customHeight="1">
      <c r="A14" s="125"/>
      <c r="B14" s="126"/>
      <c r="C14" s="126"/>
      <c r="D14" s="126"/>
      <c r="E14" s="126"/>
      <c r="F14" s="126"/>
      <c r="G14" s="126"/>
      <c r="H14" s="127"/>
    </row>
    <row r="15" spans="1:8" ht="27.75" customHeight="1">
      <c r="A15" s="14" t="s">
        <v>127</v>
      </c>
      <c r="B15" s="14"/>
      <c r="C15" s="14"/>
      <c r="D15" s="14"/>
      <c r="E15" s="14"/>
      <c r="F15" s="14"/>
      <c r="G15" s="14"/>
      <c r="H15" s="14"/>
    </row>
    <row r="16" spans="1:8" ht="27.75" customHeight="1">
      <c r="A16" s="14"/>
      <c r="B16" s="14"/>
      <c r="C16" s="14"/>
      <c r="D16" s="14"/>
      <c r="E16" s="14"/>
      <c r="F16" s="14"/>
      <c r="G16" s="14"/>
      <c r="H16" s="14"/>
    </row>
  </sheetData>
  <sheetProtection/>
  <mergeCells count="8">
    <mergeCell ref="A2:H2"/>
    <mergeCell ref="A7:H14"/>
    <mergeCell ref="A4:A5"/>
    <mergeCell ref="B4:B5"/>
    <mergeCell ref="D4:D5"/>
    <mergeCell ref="H4:H5"/>
    <mergeCell ref="C4:C5"/>
    <mergeCell ref="E4:G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8.16015625" style="0" customWidth="1"/>
    <col min="2" max="2" width="24.16015625" style="0" customWidth="1"/>
    <col min="3" max="3" width="32.83203125" style="0" customWidth="1"/>
    <col min="4" max="4" width="25.16015625" style="0" customWidth="1"/>
  </cols>
  <sheetData>
    <row r="1" spans="1:4" ht="19.5" customHeight="1">
      <c r="A1" s="1" t="s">
        <v>1</v>
      </c>
      <c r="B1" s="2"/>
      <c r="C1" s="2"/>
      <c r="D1" s="2" t="s">
        <v>6</v>
      </c>
    </row>
    <row r="2" spans="1:6" ht="34.5" customHeight="1">
      <c r="A2" s="128" t="s">
        <v>53</v>
      </c>
      <c r="B2" s="128"/>
      <c r="C2" s="128"/>
      <c r="D2" s="128"/>
      <c r="E2" s="3"/>
      <c r="F2" s="3"/>
    </row>
    <row r="3" spans="1:4" ht="19.5" customHeight="1">
      <c r="A3" s="4"/>
      <c r="B3" s="5"/>
      <c r="C3" s="5"/>
      <c r="D3" s="2" t="s">
        <v>101</v>
      </c>
    </row>
    <row r="4" spans="1:4" ht="21" customHeight="1">
      <c r="A4" s="107" t="s">
        <v>55</v>
      </c>
      <c r="B4" s="108"/>
      <c r="C4" s="107" t="s">
        <v>29</v>
      </c>
      <c r="D4" s="107"/>
    </row>
    <row r="5" spans="1:4" ht="21" customHeight="1">
      <c r="A5" s="27" t="s">
        <v>13</v>
      </c>
      <c r="B5" s="27" t="s">
        <v>23</v>
      </c>
      <c r="C5" s="30" t="s">
        <v>152</v>
      </c>
      <c r="D5" s="30" t="s">
        <v>23</v>
      </c>
    </row>
    <row r="6" spans="1:4" s="59" customFormat="1" ht="18" customHeight="1">
      <c r="A6" s="91" t="s">
        <v>51</v>
      </c>
      <c r="B6" s="92">
        <v>36277.55</v>
      </c>
      <c r="C6" s="91" t="s">
        <v>49</v>
      </c>
      <c r="D6" s="93">
        <v>0</v>
      </c>
    </row>
    <row r="7" spans="1:4" s="59" customFormat="1" ht="18" customHeight="1">
      <c r="A7" s="87" t="s">
        <v>63</v>
      </c>
      <c r="B7" s="90">
        <v>0</v>
      </c>
      <c r="C7" s="87" t="s">
        <v>163</v>
      </c>
      <c r="D7" s="88">
        <v>0</v>
      </c>
    </row>
    <row r="8" spans="1:4" s="59" customFormat="1" ht="18" customHeight="1">
      <c r="A8" s="87" t="s">
        <v>28</v>
      </c>
      <c r="B8" s="90">
        <v>13000</v>
      </c>
      <c r="C8" s="87" t="s">
        <v>11</v>
      </c>
      <c r="D8" s="88">
        <v>0</v>
      </c>
    </row>
    <row r="9" spans="1:4" s="59" customFormat="1" ht="18" customHeight="1">
      <c r="A9" s="87" t="s">
        <v>123</v>
      </c>
      <c r="B9" s="90">
        <v>13000</v>
      </c>
      <c r="C9" s="87" t="s">
        <v>33</v>
      </c>
      <c r="D9" s="88">
        <v>0</v>
      </c>
    </row>
    <row r="10" spans="1:4" s="59" customFormat="1" ht="18" customHeight="1">
      <c r="A10" s="87" t="s">
        <v>21</v>
      </c>
      <c r="B10" s="90">
        <v>0</v>
      </c>
      <c r="C10" s="87" t="s">
        <v>93</v>
      </c>
      <c r="D10" s="88">
        <v>31496.59</v>
      </c>
    </row>
    <row r="11" spans="1:4" s="59" customFormat="1" ht="18" customHeight="1">
      <c r="A11" s="87" t="s">
        <v>19</v>
      </c>
      <c r="B11" s="90">
        <v>0</v>
      </c>
      <c r="C11" s="87" t="s">
        <v>94</v>
      </c>
      <c r="D11" s="88">
        <v>6399.21</v>
      </c>
    </row>
    <row r="12" spans="1:4" s="59" customFormat="1" ht="18" customHeight="1">
      <c r="A12" s="87" t="s">
        <v>135</v>
      </c>
      <c r="B12" s="88">
        <v>2221.4</v>
      </c>
      <c r="C12" s="87" t="s">
        <v>97</v>
      </c>
      <c r="D12" s="88">
        <v>0</v>
      </c>
    </row>
    <row r="13" spans="1:4" s="59" customFormat="1" ht="18" customHeight="1">
      <c r="A13" s="89"/>
      <c r="B13" s="95"/>
      <c r="C13" s="87" t="s">
        <v>26</v>
      </c>
      <c r="D13" s="88">
        <v>7209.35</v>
      </c>
    </row>
    <row r="14" spans="1:4" s="59" customFormat="1" ht="18" customHeight="1">
      <c r="A14" s="89"/>
      <c r="B14" s="86"/>
      <c r="C14" s="87" t="s">
        <v>77</v>
      </c>
      <c r="D14" s="88">
        <v>3916.21</v>
      </c>
    </row>
    <row r="15" spans="1:4" s="59" customFormat="1" ht="18" customHeight="1">
      <c r="A15" s="89"/>
      <c r="B15" s="86"/>
      <c r="C15" s="87" t="s">
        <v>171</v>
      </c>
      <c r="D15" s="88">
        <v>0</v>
      </c>
    </row>
    <row r="16" spans="1:4" s="59" customFormat="1" ht="18" customHeight="1">
      <c r="A16" s="89"/>
      <c r="B16" s="86"/>
      <c r="C16" s="87" t="s">
        <v>43</v>
      </c>
      <c r="D16" s="88">
        <v>0</v>
      </c>
    </row>
    <row r="17" spans="1:4" s="59" customFormat="1" ht="18" customHeight="1">
      <c r="A17" s="89"/>
      <c r="B17" s="86"/>
      <c r="C17" s="87" t="s">
        <v>155</v>
      </c>
      <c r="D17" s="88">
        <v>0</v>
      </c>
    </row>
    <row r="18" spans="1:4" s="59" customFormat="1" ht="18" customHeight="1">
      <c r="A18" s="85"/>
      <c r="B18" s="86"/>
      <c r="C18" s="87" t="s">
        <v>69</v>
      </c>
      <c r="D18" s="88">
        <v>0</v>
      </c>
    </row>
    <row r="19" spans="1:4" s="59" customFormat="1" ht="18" customHeight="1">
      <c r="A19" s="85"/>
      <c r="B19" s="86"/>
      <c r="C19" s="87" t="s">
        <v>159</v>
      </c>
      <c r="D19" s="88">
        <v>0</v>
      </c>
    </row>
    <row r="20" spans="1:4" s="59" customFormat="1" ht="18" customHeight="1">
      <c r="A20" s="85"/>
      <c r="B20" s="86"/>
      <c r="C20" s="87" t="s">
        <v>68</v>
      </c>
      <c r="D20" s="88">
        <v>0</v>
      </c>
    </row>
    <row r="21" spans="1:4" s="59" customFormat="1" ht="18" customHeight="1">
      <c r="A21" s="85"/>
      <c r="B21" s="86"/>
      <c r="C21" s="87" t="s">
        <v>36</v>
      </c>
      <c r="D21" s="88">
        <v>0</v>
      </c>
    </row>
    <row r="22" spans="1:4" s="59" customFormat="1" ht="18" customHeight="1">
      <c r="A22" s="85"/>
      <c r="B22" s="86"/>
      <c r="C22" s="87" t="s">
        <v>25</v>
      </c>
      <c r="D22" s="88">
        <v>0</v>
      </c>
    </row>
    <row r="23" spans="1:4" s="59" customFormat="1" ht="18" customHeight="1">
      <c r="A23" s="85"/>
      <c r="B23" s="86"/>
      <c r="C23" s="87" t="s">
        <v>139</v>
      </c>
      <c r="D23" s="88">
        <v>0</v>
      </c>
    </row>
    <row r="24" spans="1:4" s="59" customFormat="1" ht="18" customHeight="1">
      <c r="A24" s="85"/>
      <c r="B24" s="86"/>
      <c r="C24" s="87" t="s">
        <v>17</v>
      </c>
      <c r="D24" s="88">
        <v>2477.59</v>
      </c>
    </row>
    <row r="25" spans="1:4" s="59" customFormat="1" ht="18" customHeight="1">
      <c r="A25" s="85"/>
      <c r="B25" s="86"/>
      <c r="C25" s="87" t="s">
        <v>115</v>
      </c>
      <c r="D25" s="88">
        <v>0</v>
      </c>
    </row>
    <row r="26" spans="1:4" s="59" customFormat="1" ht="18" customHeight="1">
      <c r="A26" s="85"/>
      <c r="B26" s="86"/>
      <c r="C26" s="87" t="s">
        <v>96</v>
      </c>
      <c r="D26" s="88">
        <v>0</v>
      </c>
    </row>
    <row r="27" spans="1:4" s="59" customFormat="1" ht="18" customHeight="1">
      <c r="A27" s="85"/>
      <c r="B27" s="86"/>
      <c r="C27" s="87" t="s">
        <v>48</v>
      </c>
      <c r="D27" s="88">
        <v>0</v>
      </c>
    </row>
    <row r="28" spans="1:4" s="59" customFormat="1" ht="18" customHeight="1">
      <c r="A28" s="85"/>
      <c r="B28" s="86"/>
      <c r="C28" s="87" t="s">
        <v>10</v>
      </c>
      <c r="D28" s="88">
        <v>0</v>
      </c>
    </row>
    <row r="29" spans="1:4" ht="18" customHeight="1">
      <c r="A29" s="47"/>
      <c r="B29" s="46"/>
      <c r="C29" s="50" t="s">
        <v>138</v>
      </c>
      <c r="D29" s="44"/>
    </row>
    <row r="30" spans="1:4" ht="18" customHeight="1">
      <c r="A30" s="47"/>
      <c r="B30" s="46"/>
      <c r="C30" s="50" t="s">
        <v>70</v>
      </c>
      <c r="D30" s="44"/>
    </row>
    <row r="31" spans="1:4" ht="18" customHeight="1">
      <c r="A31" s="47"/>
      <c r="B31" s="46"/>
      <c r="C31" s="50" t="s">
        <v>30</v>
      </c>
      <c r="D31" s="44"/>
    </row>
    <row r="32" spans="1:4" ht="18" customHeight="1">
      <c r="A32" s="47" t="s">
        <v>124</v>
      </c>
      <c r="B32" s="46">
        <f>SUM(B6,B7,B8,B10,B11,B12)</f>
        <v>51498.950000000004</v>
      </c>
      <c r="C32" s="51" t="s">
        <v>88</v>
      </c>
      <c r="D32" s="46">
        <f>SUM(D6:D28)</f>
        <v>51498.95</v>
      </c>
    </row>
    <row r="33" spans="1:4" ht="18" customHeight="1">
      <c r="A33" s="44"/>
      <c r="B33" s="48"/>
      <c r="C33" s="52"/>
      <c r="D33" s="46"/>
    </row>
    <row r="34" spans="1:4" s="59" customFormat="1" ht="18" customHeight="1">
      <c r="A34" s="87" t="s">
        <v>147</v>
      </c>
      <c r="B34" s="90">
        <v>0</v>
      </c>
      <c r="C34" s="87" t="s">
        <v>15</v>
      </c>
      <c r="D34" s="86">
        <f>B40-D32</f>
        <v>0</v>
      </c>
    </row>
    <row r="35" spans="1:4" s="59" customFormat="1" ht="18" customHeight="1">
      <c r="A35" s="87" t="s">
        <v>148</v>
      </c>
      <c r="B35" s="88">
        <v>0</v>
      </c>
      <c r="C35" s="94"/>
      <c r="D35" s="86"/>
    </row>
    <row r="36" spans="1:4" ht="18" customHeight="1">
      <c r="A36" s="50"/>
      <c r="B36" s="49"/>
      <c r="C36" s="51"/>
      <c r="D36" s="46"/>
    </row>
    <row r="37" spans="1:4" ht="18" customHeight="1">
      <c r="A37" s="50"/>
      <c r="B37" s="45"/>
      <c r="C37" s="53"/>
      <c r="D37" s="46"/>
    </row>
    <row r="38" spans="1:4" ht="18" customHeight="1">
      <c r="A38" s="44"/>
      <c r="B38" s="45"/>
      <c r="C38" s="53"/>
      <c r="D38" s="46"/>
    </row>
    <row r="39" spans="1:4" ht="18" customHeight="1">
      <c r="A39" s="44"/>
      <c r="B39" s="44"/>
      <c r="C39" s="53"/>
      <c r="D39" s="46"/>
    </row>
    <row r="40" spans="1:4" ht="18" customHeight="1">
      <c r="A40" s="47" t="s">
        <v>34</v>
      </c>
      <c r="B40" s="46">
        <f>SUM(B32,B34,B35)</f>
        <v>51498.950000000004</v>
      </c>
      <c r="C40" s="47" t="s">
        <v>32</v>
      </c>
      <c r="D40" s="46">
        <f>SUM(D32,D34)</f>
        <v>51498.95</v>
      </c>
    </row>
    <row r="41" spans="1:6" ht="18" customHeight="1">
      <c r="A41" s="6"/>
      <c r="B41" s="6"/>
      <c r="C41" s="6"/>
      <c r="D41" s="6"/>
      <c r="E41" s="6"/>
      <c r="F41" s="6"/>
    </row>
    <row r="42" spans="1:2" ht="18" customHeight="1">
      <c r="A42" s="6"/>
      <c r="B42" s="6"/>
    </row>
  </sheetData>
  <sheetProtection/>
  <mergeCells count="3">
    <mergeCell ref="A4:B4"/>
    <mergeCell ref="C4:D4"/>
    <mergeCell ref="A2:D2"/>
  </mergeCells>
  <printOptions horizontalCentered="1"/>
  <pageMargins left="0.5905511811023623" right="0.4330708661417323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83203125" style="0" customWidth="1"/>
    <col min="2" max="3" width="5.5" style="0" customWidth="1"/>
    <col min="4" max="4" width="43.66015625" style="0" customWidth="1"/>
    <col min="5" max="5" width="16.5" style="0" customWidth="1"/>
    <col min="6" max="14" width="14.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60</v>
      </c>
      <c r="O1" s="8"/>
    </row>
    <row r="2" spans="1:15" ht="34.5" customHeight="1">
      <c r="A2" s="110" t="s">
        <v>153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101</v>
      </c>
      <c r="O3" s="8"/>
    </row>
    <row r="4" spans="1:15" ht="18" customHeight="1">
      <c r="A4" s="131" t="s">
        <v>170</v>
      </c>
      <c r="B4" s="131"/>
      <c r="C4" s="131"/>
      <c r="D4" s="132" t="s">
        <v>4</v>
      </c>
      <c r="E4" s="137" t="s">
        <v>12</v>
      </c>
      <c r="F4" s="137"/>
      <c r="G4" s="137"/>
      <c r="H4" s="137"/>
      <c r="I4" s="137"/>
      <c r="J4" s="137"/>
      <c r="K4" s="137"/>
      <c r="L4" s="137"/>
      <c r="M4" s="137"/>
      <c r="N4" s="137"/>
      <c r="O4" s="14"/>
    </row>
    <row r="5" spans="1:15" ht="18" customHeight="1">
      <c r="A5" s="131"/>
      <c r="B5" s="131"/>
      <c r="C5" s="131"/>
      <c r="D5" s="133"/>
      <c r="E5" s="135" t="s">
        <v>142</v>
      </c>
      <c r="F5" s="129" t="s">
        <v>99</v>
      </c>
      <c r="G5" s="129" t="s">
        <v>102</v>
      </c>
      <c r="H5" s="129" t="s">
        <v>149</v>
      </c>
      <c r="I5" s="129" t="s">
        <v>160</v>
      </c>
      <c r="J5" s="129"/>
      <c r="K5" s="129" t="s">
        <v>50</v>
      </c>
      <c r="L5" s="129" t="s">
        <v>62</v>
      </c>
      <c r="M5" s="129" t="s">
        <v>133</v>
      </c>
      <c r="N5" s="129" t="s">
        <v>165</v>
      </c>
      <c r="O5" s="14"/>
    </row>
    <row r="6" spans="1:15" ht="18" customHeight="1">
      <c r="A6" s="108" t="s">
        <v>82</v>
      </c>
      <c r="B6" s="108" t="s">
        <v>131</v>
      </c>
      <c r="C6" s="108" t="s">
        <v>126</v>
      </c>
      <c r="D6" s="133"/>
      <c r="E6" s="135"/>
      <c r="F6" s="129"/>
      <c r="G6" s="129"/>
      <c r="H6" s="129"/>
      <c r="I6" s="129" t="s">
        <v>151</v>
      </c>
      <c r="J6" s="129" t="s">
        <v>91</v>
      </c>
      <c r="K6" s="129"/>
      <c r="L6" s="129"/>
      <c r="M6" s="129"/>
      <c r="N6" s="129"/>
      <c r="O6" s="14"/>
    </row>
    <row r="7" spans="1:15" ht="15" customHeight="1">
      <c r="A7" s="111"/>
      <c r="B7" s="111"/>
      <c r="C7" s="111"/>
      <c r="D7" s="134"/>
      <c r="E7" s="136"/>
      <c r="F7" s="130"/>
      <c r="G7" s="130"/>
      <c r="H7" s="130"/>
      <c r="I7" s="130"/>
      <c r="J7" s="130"/>
      <c r="K7" s="130"/>
      <c r="L7" s="130"/>
      <c r="M7" s="130"/>
      <c r="N7" s="130"/>
      <c r="O7" s="14"/>
    </row>
    <row r="8" spans="1:15" ht="18" customHeight="1">
      <c r="A8" s="32" t="s">
        <v>116</v>
      </c>
      <c r="B8" s="33" t="s">
        <v>116</v>
      </c>
      <c r="C8" s="33" t="s">
        <v>116</v>
      </c>
      <c r="D8" s="15" t="s">
        <v>116</v>
      </c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15">
        <v>8</v>
      </c>
      <c r="M8" s="15">
        <v>9</v>
      </c>
      <c r="N8" s="15">
        <v>10</v>
      </c>
      <c r="O8" s="14"/>
    </row>
    <row r="9" spans="1:15" s="59" customFormat="1" ht="12">
      <c r="A9" s="96"/>
      <c r="B9" s="96"/>
      <c r="C9" s="96"/>
      <c r="D9" s="97" t="s">
        <v>42</v>
      </c>
      <c r="E9" s="63">
        <v>51498.95</v>
      </c>
      <c r="F9" s="98">
        <v>0</v>
      </c>
      <c r="G9" s="63">
        <v>36277.55</v>
      </c>
      <c r="H9" s="99">
        <v>0</v>
      </c>
      <c r="I9" s="63">
        <v>13000</v>
      </c>
      <c r="J9" s="63">
        <v>13000</v>
      </c>
      <c r="K9" s="63">
        <v>0</v>
      </c>
      <c r="L9" s="63">
        <v>0</v>
      </c>
      <c r="M9" s="63">
        <v>2221.4</v>
      </c>
      <c r="N9" s="63">
        <v>0</v>
      </c>
      <c r="O9" s="100"/>
    </row>
    <row r="10" spans="1:15" ht="12">
      <c r="A10" s="96"/>
      <c r="B10" s="96"/>
      <c r="C10" s="96"/>
      <c r="D10" s="97" t="s">
        <v>219</v>
      </c>
      <c r="E10" s="63">
        <v>51498.95</v>
      </c>
      <c r="F10" s="98">
        <v>0</v>
      </c>
      <c r="G10" s="63">
        <v>36277.55</v>
      </c>
      <c r="H10" s="99">
        <v>0</v>
      </c>
      <c r="I10" s="63">
        <v>13000</v>
      </c>
      <c r="J10" s="63">
        <v>13000</v>
      </c>
      <c r="K10" s="63">
        <v>0</v>
      </c>
      <c r="L10" s="63">
        <v>0</v>
      </c>
      <c r="M10" s="63">
        <v>2221.4</v>
      </c>
      <c r="N10" s="63">
        <v>0</v>
      </c>
      <c r="O10" s="6"/>
    </row>
    <row r="11" spans="1:15" ht="12">
      <c r="A11" s="96"/>
      <c r="B11" s="96"/>
      <c r="C11" s="96"/>
      <c r="D11" s="97" t="s">
        <v>220</v>
      </c>
      <c r="E11" s="63">
        <v>41950.42</v>
      </c>
      <c r="F11" s="98">
        <v>0</v>
      </c>
      <c r="G11" s="63">
        <v>28850.42</v>
      </c>
      <c r="H11" s="99">
        <v>0</v>
      </c>
      <c r="I11" s="63">
        <v>13000</v>
      </c>
      <c r="J11" s="63">
        <v>13000</v>
      </c>
      <c r="K11" s="63">
        <v>0</v>
      </c>
      <c r="L11" s="63">
        <v>0</v>
      </c>
      <c r="M11" s="63">
        <v>100</v>
      </c>
      <c r="N11" s="63">
        <v>0</v>
      </c>
      <c r="O11" s="6"/>
    </row>
    <row r="12" spans="1:15" ht="12">
      <c r="A12" s="96" t="s">
        <v>173</v>
      </c>
      <c r="B12" s="96"/>
      <c r="C12" s="96"/>
      <c r="D12" s="97" t="s">
        <v>221</v>
      </c>
      <c r="E12" s="63">
        <v>31103.96</v>
      </c>
      <c r="F12" s="98">
        <v>0</v>
      </c>
      <c r="G12" s="63">
        <v>18277.04</v>
      </c>
      <c r="H12" s="99">
        <v>0</v>
      </c>
      <c r="I12" s="63">
        <v>12726.92</v>
      </c>
      <c r="J12" s="63">
        <v>12726.92</v>
      </c>
      <c r="K12" s="63">
        <v>0</v>
      </c>
      <c r="L12" s="63">
        <v>0</v>
      </c>
      <c r="M12" s="63">
        <v>100</v>
      </c>
      <c r="N12" s="63">
        <v>0</v>
      </c>
      <c r="O12" s="6"/>
    </row>
    <row r="13" spans="1:15" ht="12">
      <c r="A13" s="96"/>
      <c r="B13" s="96" t="s">
        <v>205</v>
      </c>
      <c r="C13" s="96"/>
      <c r="D13" s="97" t="s">
        <v>222</v>
      </c>
      <c r="E13" s="63">
        <v>31103.96</v>
      </c>
      <c r="F13" s="98">
        <v>0</v>
      </c>
      <c r="G13" s="63">
        <v>18277.04</v>
      </c>
      <c r="H13" s="99">
        <v>0</v>
      </c>
      <c r="I13" s="63">
        <v>12726.92</v>
      </c>
      <c r="J13" s="63">
        <v>12726.92</v>
      </c>
      <c r="K13" s="63">
        <v>0</v>
      </c>
      <c r="L13" s="63">
        <v>0</v>
      </c>
      <c r="M13" s="63">
        <v>100</v>
      </c>
      <c r="N13" s="63">
        <v>0</v>
      </c>
      <c r="O13" s="6"/>
    </row>
    <row r="14" spans="1:15" ht="12">
      <c r="A14" s="96" t="s">
        <v>174</v>
      </c>
      <c r="B14" s="96" t="s">
        <v>206</v>
      </c>
      <c r="C14" s="96" t="s">
        <v>209</v>
      </c>
      <c r="D14" s="97" t="s">
        <v>223</v>
      </c>
      <c r="E14" s="63">
        <v>31103.96</v>
      </c>
      <c r="F14" s="98">
        <v>0</v>
      </c>
      <c r="G14" s="63">
        <v>18277.04</v>
      </c>
      <c r="H14" s="99">
        <v>0</v>
      </c>
      <c r="I14" s="63">
        <v>12726.92</v>
      </c>
      <c r="J14" s="63">
        <v>12726.92</v>
      </c>
      <c r="K14" s="63">
        <v>0</v>
      </c>
      <c r="L14" s="63">
        <v>0</v>
      </c>
      <c r="M14" s="63">
        <v>100</v>
      </c>
      <c r="N14" s="63">
        <v>0</v>
      </c>
      <c r="O14" s="6"/>
    </row>
    <row r="15" spans="1:15" ht="12">
      <c r="A15" s="96" t="s">
        <v>177</v>
      </c>
      <c r="B15" s="96"/>
      <c r="C15" s="96"/>
      <c r="D15" s="97" t="s">
        <v>224</v>
      </c>
      <c r="E15" s="63">
        <v>5727.46</v>
      </c>
      <c r="F15" s="98">
        <v>0</v>
      </c>
      <c r="G15" s="63">
        <v>5595.1</v>
      </c>
      <c r="H15" s="99">
        <v>0</v>
      </c>
      <c r="I15" s="63">
        <v>132.36</v>
      </c>
      <c r="J15" s="63">
        <v>132.36</v>
      </c>
      <c r="K15" s="63">
        <v>0</v>
      </c>
      <c r="L15" s="63">
        <v>0</v>
      </c>
      <c r="M15" s="63">
        <v>0</v>
      </c>
      <c r="N15" s="63">
        <v>0</v>
      </c>
      <c r="O15" s="6"/>
    </row>
    <row r="16" spans="1:15" ht="12">
      <c r="A16" s="96"/>
      <c r="B16" s="96" t="s">
        <v>209</v>
      </c>
      <c r="C16" s="96"/>
      <c r="D16" s="97" t="s">
        <v>225</v>
      </c>
      <c r="E16" s="63">
        <v>5450.81</v>
      </c>
      <c r="F16" s="98">
        <v>0</v>
      </c>
      <c r="G16" s="63">
        <v>5318.45</v>
      </c>
      <c r="H16" s="99">
        <v>0</v>
      </c>
      <c r="I16" s="63">
        <v>132.36</v>
      </c>
      <c r="J16" s="63">
        <v>132.36</v>
      </c>
      <c r="K16" s="63">
        <v>0</v>
      </c>
      <c r="L16" s="63">
        <v>0</v>
      </c>
      <c r="M16" s="63">
        <v>0</v>
      </c>
      <c r="N16" s="63">
        <v>0</v>
      </c>
      <c r="O16" s="6"/>
    </row>
    <row r="17" spans="1:14" ht="12">
      <c r="A17" s="96" t="s">
        <v>178</v>
      </c>
      <c r="B17" s="96" t="s">
        <v>210</v>
      </c>
      <c r="C17" s="96" t="s">
        <v>205</v>
      </c>
      <c r="D17" s="97" t="s">
        <v>226</v>
      </c>
      <c r="E17" s="63">
        <v>460.61</v>
      </c>
      <c r="F17" s="98">
        <v>0</v>
      </c>
      <c r="G17" s="63">
        <v>460.61</v>
      </c>
      <c r="H17" s="99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</row>
    <row r="18" spans="1:14" ht="24">
      <c r="A18" s="96" t="s">
        <v>178</v>
      </c>
      <c r="B18" s="96" t="s">
        <v>210</v>
      </c>
      <c r="C18" s="96" t="s">
        <v>209</v>
      </c>
      <c r="D18" s="97" t="s">
        <v>227</v>
      </c>
      <c r="E18" s="63">
        <v>3098.26</v>
      </c>
      <c r="F18" s="98">
        <v>0</v>
      </c>
      <c r="G18" s="63">
        <v>3003.72</v>
      </c>
      <c r="H18" s="99">
        <v>0</v>
      </c>
      <c r="I18" s="63">
        <v>94.54</v>
      </c>
      <c r="J18" s="63">
        <v>94.54</v>
      </c>
      <c r="K18" s="63">
        <v>0</v>
      </c>
      <c r="L18" s="63">
        <v>0</v>
      </c>
      <c r="M18" s="63">
        <v>0</v>
      </c>
      <c r="N18" s="63">
        <v>0</v>
      </c>
    </row>
    <row r="19" spans="1:14" ht="12">
      <c r="A19" s="96" t="s">
        <v>178</v>
      </c>
      <c r="B19" s="96" t="s">
        <v>210</v>
      </c>
      <c r="C19" s="96" t="s">
        <v>217</v>
      </c>
      <c r="D19" s="97" t="s">
        <v>228</v>
      </c>
      <c r="E19" s="63">
        <v>1239.31</v>
      </c>
      <c r="F19" s="98">
        <v>0</v>
      </c>
      <c r="G19" s="63">
        <v>1201.49</v>
      </c>
      <c r="H19" s="99">
        <v>0</v>
      </c>
      <c r="I19" s="63">
        <v>37.82</v>
      </c>
      <c r="J19" s="63">
        <v>37.82</v>
      </c>
      <c r="K19" s="63">
        <v>0</v>
      </c>
      <c r="L19" s="63">
        <v>0</v>
      </c>
      <c r="M19" s="63">
        <v>0</v>
      </c>
      <c r="N19" s="63">
        <v>0</v>
      </c>
    </row>
    <row r="20" spans="1:14" ht="12">
      <c r="A20" s="96" t="s">
        <v>178</v>
      </c>
      <c r="B20" s="96" t="s">
        <v>210</v>
      </c>
      <c r="C20" s="96" t="s">
        <v>216</v>
      </c>
      <c r="D20" s="97" t="s">
        <v>229</v>
      </c>
      <c r="E20" s="63">
        <v>652.63</v>
      </c>
      <c r="F20" s="98">
        <v>0</v>
      </c>
      <c r="G20" s="63">
        <v>652.63</v>
      </c>
      <c r="H20" s="99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</row>
    <row r="21" spans="1:14" ht="12">
      <c r="A21" s="96"/>
      <c r="B21" s="96" t="s">
        <v>211</v>
      </c>
      <c r="C21" s="96"/>
      <c r="D21" s="97" t="s">
        <v>230</v>
      </c>
      <c r="E21" s="63">
        <v>276.65</v>
      </c>
      <c r="F21" s="98">
        <v>0</v>
      </c>
      <c r="G21" s="63">
        <v>276.65</v>
      </c>
      <c r="H21" s="99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14" ht="12">
      <c r="A22" s="96" t="s">
        <v>178</v>
      </c>
      <c r="B22" s="96" t="s">
        <v>212</v>
      </c>
      <c r="C22" s="96" t="s">
        <v>218</v>
      </c>
      <c r="D22" s="97" t="s">
        <v>231</v>
      </c>
      <c r="E22" s="63">
        <v>276.65</v>
      </c>
      <c r="F22" s="98">
        <v>0</v>
      </c>
      <c r="G22" s="63">
        <v>276.65</v>
      </c>
      <c r="H22" s="99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 ht="12">
      <c r="A23" s="96" t="s">
        <v>179</v>
      </c>
      <c r="B23" s="96"/>
      <c r="C23" s="96"/>
      <c r="D23" s="97" t="s">
        <v>232</v>
      </c>
      <c r="E23" s="63">
        <v>3119.5</v>
      </c>
      <c r="F23" s="98">
        <v>0</v>
      </c>
      <c r="G23" s="63">
        <v>3039.26</v>
      </c>
      <c r="H23" s="99">
        <v>0</v>
      </c>
      <c r="I23" s="63">
        <v>80.24</v>
      </c>
      <c r="J23" s="63">
        <v>80.24</v>
      </c>
      <c r="K23" s="63">
        <v>0</v>
      </c>
      <c r="L23" s="63">
        <v>0</v>
      </c>
      <c r="M23" s="63">
        <v>0</v>
      </c>
      <c r="N23" s="63">
        <v>0</v>
      </c>
    </row>
    <row r="24" spans="1:14" ht="12">
      <c r="A24" s="96"/>
      <c r="B24" s="96" t="s">
        <v>213</v>
      </c>
      <c r="C24" s="96"/>
      <c r="D24" s="97" t="s">
        <v>233</v>
      </c>
      <c r="E24" s="63">
        <v>3119.5</v>
      </c>
      <c r="F24" s="98">
        <v>0</v>
      </c>
      <c r="G24" s="63">
        <v>3039.26</v>
      </c>
      <c r="H24" s="99">
        <v>0</v>
      </c>
      <c r="I24" s="63">
        <v>80.24</v>
      </c>
      <c r="J24" s="63">
        <v>80.24</v>
      </c>
      <c r="K24" s="63">
        <v>0</v>
      </c>
      <c r="L24" s="63">
        <v>0</v>
      </c>
      <c r="M24" s="63">
        <v>0</v>
      </c>
      <c r="N24" s="63">
        <v>0</v>
      </c>
    </row>
    <row r="25" spans="1:14" ht="12">
      <c r="A25" s="96" t="s">
        <v>180</v>
      </c>
      <c r="B25" s="96" t="s">
        <v>214</v>
      </c>
      <c r="C25" s="96" t="s">
        <v>205</v>
      </c>
      <c r="D25" s="97" t="s">
        <v>234</v>
      </c>
      <c r="E25" s="63">
        <v>1764.84</v>
      </c>
      <c r="F25" s="98">
        <v>0</v>
      </c>
      <c r="G25" s="63">
        <v>1714.84</v>
      </c>
      <c r="H25" s="99">
        <v>0</v>
      </c>
      <c r="I25" s="63">
        <v>50</v>
      </c>
      <c r="J25" s="63">
        <v>50</v>
      </c>
      <c r="K25" s="63">
        <v>0</v>
      </c>
      <c r="L25" s="63">
        <v>0</v>
      </c>
      <c r="M25" s="63">
        <v>0</v>
      </c>
      <c r="N25" s="63">
        <v>0</v>
      </c>
    </row>
    <row r="26" spans="1:14" ht="12">
      <c r="A26" s="96" t="s">
        <v>180</v>
      </c>
      <c r="B26" s="96" t="s">
        <v>214</v>
      </c>
      <c r="C26" s="96" t="s">
        <v>207</v>
      </c>
      <c r="D26" s="97" t="s">
        <v>235</v>
      </c>
      <c r="E26" s="63">
        <v>1354.66</v>
      </c>
      <c r="F26" s="98">
        <v>0</v>
      </c>
      <c r="G26" s="63">
        <v>1324.42</v>
      </c>
      <c r="H26" s="99">
        <v>0</v>
      </c>
      <c r="I26" s="63">
        <v>30.24</v>
      </c>
      <c r="J26" s="63">
        <v>30.24</v>
      </c>
      <c r="K26" s="63">
        <v>0</v>
      </c>
      <c r="L26" s="63">
        <v>0</v>
      </c>
      <c r="M26" s="63">
        <v>0</v>
      </c>
      <c r="N26" s="63">
        <v>0</v>
      </c>
    </row>
    <row r="27" spans="1:14" ht="12">
      <c r="A27" s="96" t="s">
        <v>181</v>
      </c>
      <c r="B27" s="96"/>
      <c r="C27" s="96"/>
      <c r="D27" s="97" t="s">
        <v>236</v>
      </c>
      <c r="E27" s="63">
        <v>1999.5</v>
      </c>
      <c r="F27" s="98">
        <v>0</v>
      </c>
      <c r="G27" s="63">
        <v>1939.02</v>
      </c>
      <c r="H27" s="99">
        <v>0</v>
      </c>
      <c r="I27" s="63">
        <v>60.48</v>
      </c>
      <c r="J27" s="63">
        <v>60.48</v>
      </c>
      <c r="K27" s="63">
        <v>0</v>
      </c>
      <c r="L27" s="63">
        <v>0</v>
      </c>
      <c r="M27" s="63">
        <v>0</v>
      </c>
      <c r="N27" s="63">
        <v>0</v>
      </c>
    </row>
    <row r="28" spans="1:14" ht="12">
      <c r="A28" s="96"/>
      <c r="B28" s="96" t="s">
        <v>205</v>
      </c>
      <c r="C28" s="96"/>
      <c r="D28" s="97" t="s">
        <v>237</v>
      </c>
      <c r="E28" s="63">
        <v>1999.5</v>
      </c>
      <c r="F28" s="98">
        <v>0</v>
      </c>
      <c r="G28" s="63">
        <v>1939.02</v>
      </c>
      <c r="H28" s="99">
        <v>0</v>
      </c>
      <c r="I28" s="63">
        <v>60.48</v>
      </c>
      <c r="J28" s="63">
        <v>60.48</v>
      </c>
      <c r="K28" s="63">
        <v>0</v>
      </c>
      <c r="L28" s="63">
        <v>0</v>
      </c>
      <c r="M28" s="63">
        <v>0</v>
      </c>
      <c r="N28" s="63">
        <v>0</v>
      </c>
    </row>
    <row r="29" spans="1:14" ht="12">
      <c r="A29" s="96" t="s">
        <v>182</v>
      </c>
      <c r="B29" s="96" t="s">
        <v>206</v>
      </c>
      <c r="C29" s="96" t="s">
        <v>218</v>
      </c>
      <c r="D29" s="97" t="s">
        <v>238</v>
      </c>
      <c r="E29" s="63">
        <v>1999.5</v>
      </c>
      <c r="F29" s="98">
        <v>0</v>
      </c>
      <c r="G29" s="63">
        <v>1939.02</v>
      </c>
      <c r="H29" s="99">
        <v>0</v>
      </c>
      <c r="I29" s="63">
        <v>60.48</v>
      </c>
      <c r="J29" s="63">
        <v>60.48</v>
      </c>
      <c r="K29" s="63">
        <v>0</v>
      </c>
      <c r="L29" s="63">
        <v>0</v>
      </c>
      <c r="M29" s="63">
        <v>0</v>
      </c>
      <c r="N29" s="63">
        <v>0</v>
      </c>
    </row>
    <row r="30" spans="1:14" ht="12">
      <c r="A30" s="96"/>
      <c r="B30" s="96"/>
      <c r="C30" s="96"/>
      <c r="D30" s="97" t="s">
        <v>239</v>
      </c>
      <c r="E30" s="63">
        <v>555.85</v>
      </c>
      <c r="F30" s="98">
        <v>0</v>
      </c>
      <c r="G30" s="63">
        <v>555.85</v>
      </c>
      <c r="H30" s="99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</row>
    <row r="31" spans="1:14" ht="12">
      <c r="A31" s="96" t="s">
        <v>173</v>
      </c>
      <c r="B31" s="96"/>
      <c r="C31" s="96"/>
      <c r="D31" s="97" t="s">
        <v>221</v>
      </c>
      <c r="E31" s="63">
        <v>392.63</v>
      </c>
      <c r="F31" s="98">
        <v>0</v>
      </c>
      <c r="G31" s="63">
        <v>392.63</v>
      </c>
      <c r="H31" s="99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</row>
    <row r="32" spans="1:14" ht="12">
      <c r="A32" s="96"/>
      <c r="B32" s="96" t="s">
        <v>205</v>
      </c>
      <c r="C32" s="96"/>
      <c r="D32" s="97" t="s">
        <v>222</v>
      </c>
      <c r="E32" s="63">
        <v>392.63</v>
      </c>
      <c r="F32" s="98">
        <v>0</v>
      </c>
      <c r="G32" s="63">
        <v>392.63</v>
      </c>
      <c r="H32" s="99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</row>
    <row r="33" spans="1:14" ht="12">
      <c r="A33" s="96" t="s">
        <v>174</v>
      </c>
      <c r="B33" s="96" t="s">
        <v>206</v>
      </c>
      <c r="C33" s="96" t="s">
        <v>215</v>
      </c>
      <c r="D33" s="97" t="s">
        <v>240</v>
      </c>
      <c r="E33" s="63">
        <v>392.63</v>
      </c>
      <c r="F33" s="98">
        <v>0</v>
      </c>
      <c r="G33" s="63">
        <v>392.63</v>
      </c>
      <c r="H33" s="99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</row>
    <row r="34" spans="1:14" ht="12">
      <c r="A34" s="96" t="s">
        <v>177</v>
      </c>
      <c r="B34" s="96"/>
      <c r="C34" s="96"/>
      <c r="D34" s="97" t="s">
        <v>224</v>
      </c>
      <c r="E34" s="63">
        <v>66.41</v>
      </c>
      <c r="F34" s="98">
        <v>0</v>
      </c>
      <c r="G34" s="63">
        <v>66.41</v>
      </c>
      <c r="H34" s="99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</row>
    <row r="35" spans="1:14" ht="12">
      <c r="A35" s="96"/>
      <c r="B35" s="96" t="s">
        <v>209</v>
      </c>
      <c r="C35" s="96"/>
      <c r="D35" s="97" t="s">
        <v>225</v>
      </c>
      <c r="E35" s="63">
        <v>66.41</v>
      </c>
      <c r="F35" s="98">
        <v>0</v>
      </c>
      <c r="G35" s="63">
        <v>66.41</v>
      </c>
      <c r="H35" s="99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</row>
    <row r="36" spans="1:14" ht="24">
      <c r="A36" s="96" t="s">
        <v>178</v>
      </c>
      <c r="B36" s="96" t="s">
        <v>210</v>
      </c>
      <c r="C36" s="96" t="s">
        <v>209</v>
      </c>
      <c r="D36" s="97" t="s">
        <v>227</v>
      </c>
      <c r="E36" s="63">
        <v>59.29</v>
      </c>
      <c r="F36" s="98">
        <v>0</v>
      </c>
      <c r="G36" s="63">
        <v>59.29</v>
      </c>
      <c r="H36" s="99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</row>
    <row r="37" spans="1:14" ht="12">
      <c r="A37" s="96" t="s">
        <v>178</v>
      </c>
      <c r="B37" s="96" t="s">
        <v>210</v>
      </c>
      <c r="C37" s="96" t="s">
        <v>216</v>
      </c>
      <c r="D37" s="97" t="s">
        <v>229</v>
      </c>
      <c r="E37" s="63">
        <v>7.12</v>
      </c>
      <c r="F37" s="98">
        <v>0</v>
      </c>
      <c r="G37" s="63">
        <v>7.12</v>
      </c>
      <c r="H37" s="99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</row>
    <row r="38" spans="1:14" ht="12">
      <c r="A38" s="96" t="s">
        <v>179</v>
      </c>
      <c r="B38" s="96"/>
      <c r="C38" s="96"/>
      <c r="D38" s="97" t="s">
        <v>232</v>
      </c>
      <c r="E38" s="63">
        <v>56.91</v>
      </c>
      <c r="F38" s="98">
        <v>0</v>
      </c>
      <c r="G38" s="63">
        <v>56.91</v>
      </c>
      <c r="H38" s="99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</row>
    <row r="39" spans="1:14" ht="12">
      <c r="A39" s="96"/>
      <c r="B39" s="96" t="s">
        <v>213</v>
      </c>
      <c r="C39" s="96"/>
      <c r="D39" s="97" t="s">
        <v>233</v>
      </c>
      <c r="E39" s="63">
        <v>56.91</v>
      </c>
      <c r="F39" s="98">
        <v>0</v>
      </c>
      <c r="G39" s="63">
        <v>56.91</v>
      </c>
      <c r="H39" s="99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</row>
    <row r="40" spans="1:14" ht="12">
      <c r="A40" s="96" t="s">
        <v>180</v>
      </c>
      <c r="B40" s="96" t="s">
        <v>214</v>
      </c>
      <c r="C40" s="96" t="s">
        <v>205</v>
      </c>
      <c r="D40" s="97" t="s">
        <v>234</v>
      </c>
      <c r="E40" s="63">
        <v>33.08</v>
      </c>
      <c r="F40" s="98">
        <v>0</v>
      </c>
      <c r="G40" s="63">
        <v>33.08</v>
      </c>
      <c r="H40" s="99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</row>
    <row r="41" spans="1:14" ht="12">
      <c r="A41" s="96" t="s">
        <v>180</v>
      </c>
      <c r="B41" s="96" t="s">
        <v>214</v>
      </c>
      <c r="C41" s="96" t="s">
        <v>207</v>
      </c>
      <c r="D41" s="97" t="s">
        <v>235</v>
      </c>
      <c r="E41" s="63">
        <v>23.83</v>
      </c>
      <c r="F41" s="98">
        <v>0</v>
      </c>
      <c r="G41" s="63">
        <v>23.83</v>
      </c>
      <c r="H41" s="99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</row>
    <row r="42" spans="1:14" ht="12">
      <c r="A42" s="96" t="s">
        <v>181</v>
      </c>
      <c r="B42" s="96"/>
      <c r="C42" s="96"/>
      <c r="D42" s="97" t="s">
        <v>236</v>
      </c>
      <c r="E42" s="63">
        <v>39.9</v>
      </c>
      <c r="F42" s="98">
        <v>0</v>
      </c>
      <c r="G42" s="63">
        <v>39.9</v>
      </c>
      <c r="H42" s="99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</row>
    <row r="43" spans="1:14" ht="12">
      <c r="A43" s="96"/>
      <c r="B43" s="96" t="s">
        <v>205</v>
      </c>
      <c r="C43" s="96"/>
      <c r="D43" s="97" t="s">
        <v>237</v>
      </c>
      <c r="E43" s="63">
        <v>39.9</v>
      </c>
      <c r="F43" s="98">
        <v>0</v>
      </c>
      <c r="G43" s="63">
        <v>39.9</v>
      </c>
      <c r="H43" s="99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</row>
    <row r="44" spans="1:14" ht="12">
      <c r="A44" s="96" t="s">
        <v>182</v>
      </c>
      <c r="B44" s="96" t="s">
        <v>206</v>
      </c>
      <c r="C44" s="96" t="s">
        <v>218</v>
      </c>
      <c r="D44" s="97" t="s">
        <v>238</v>
      </c>
      <c r="E44" s="63">
        <v>39.9</v>
      </c>
      <c r="F44" s="98">
        <v>0</v>
      </c>
      <c r="G44" s="63">
        <v>39.9</v>
      </c>
      <c r="H44" s="99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</row>
    <row r="45" spans="1:14" ht="12">
      <c r="A45" s="96"/>
      <c r="B45" s="96"/>
      <c r="C45" s="96"/>
      <c r="D45" s="97" t="s">
        <v>241</v>
      </c>
      <c r="E45" s="63">
        <v>4677.6</v>
      </c>
      <c r="F45" s="98">
        <v>0</v>
      </c>
      <c r="G45" s="63">
        <v>4056.2</v>
      </c>
      <c r="H45" s="99">
        <v>0</v>
      </c>
      <c r="I45" s="63">
        <v>0</v>
      </c>
      <c r="J45" s="63">
        <v>0</v>
      </c>
      <c r="K45" s="63">
        <v>0</v>
      </c>
      <c r="L45" s="63">
        <v>0</v>
      </c>
      <c r="M45" s="63">
        <v>621.4</v>
      </c>
      <c r="N45" s="63">
        <v>0</v>
      </c>
    </row>
    <row r="46" spans="1:14" ht="12">
      <c r="A46" s="96" t="s">
        <v>175</v>
      </c>
      <c r="B46" s="96"/>
      <c r="C46" s="96"/>
      <c r="D46" s="97" t="s">
        <v>242</v>
      </c>
      <c r="E46" s="63">
        <v>3135.57</v>
      </c>
      <c r="F46" s="98">
        <v>0</v>
      </c>
      <c r="G46" s="63">
        <v>2514.17</v>
      </c>
      <c r="H46" s="99">
        <v>0</v>
      </c>
      <c r="I46" s="63">
        <v>0</v>
      </c>
      <c r="J46" s="63">
        <v>0</v>
      </c>
      <c r="K46" s="63">
        <v>0</v>
      </c>
      <c r="L46" s="63">
        <v>0</v>
      </c>
      <c r="M46" s="63">
        <v>621.4</v>
      </c>
      <c r="N46" s="63">
        <v>0</v>
      </c>
    </row>
    <row r="47" spans="1:14" ht="12">
      <c r="A47" s="96"/>
      <c r="B47" s="96" t="s">
        <v>207</v>
      </c>
      <c r="C47" s="96"/>
      <c r="D47" s="97" t="s">
        <v>243</v>
      </c>
      <c r="E47" s="63">
        <v>2514.17</v>
      </c>
      <c r="F47" s="98">
        <v>0</v>
      </c>
      <c r="G47" s="63">
        <v>2514.17</v>
      </c>
      <c r="H47" s="99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</row>
    <row r="48" spans="1:14" ht="12">
      <c r="A48" s="96" t="s">
        <v>176</v>
      </c>
      <c r="B48" s="96" t="s">
        <v>208</v>
      </c>
      <c r="C48" s="96" t="s">
        <v>216</v>
      </c>
      <c r="D48" s="97" t="s">
        <v>244</v>
      </c>
      <c r="E48" s="63">
        <v>2514.17</v>
      </c>
      <c r="F48" s="98">
        <v>0</v>
      </c>
      <c r="G48" s="63">
        <v>2514.17</v>
      </c>
      <c r="H48" s="99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</row>
    <row r="49" spans="1:14" ht="12">
      <c r="A49" s="96"/>
      <c r="B49" s="96" t="s">
        <v>215</v>
      </c>
      <c r="C49" s="96"/>
      <c r="D49" s="97" t="s">
        <v>245</v>
      </c>
      <c r="E49" s="63">
        <v>621.4</v>
      </c>
      <c r="F49" s="98">
        <v>0</v>
      </c>
      <c r="G49" s="63">
        <v>0</v>
      </c>
      <c r="H49" s="99">
        <v>0</v>
      </c>
      <c r="I49" s="63">
        <v>0</v>
      </c>
      <c r="J49" s="63">
        <v>0</v>
      </c>
      <c r="K49" s="63">
        <v>0</v>
      </c>
      <c r="L49" s="63">
        <v>0</v>
      </c>
      <c r="M49" s="63">
        <v>621.4</v>
      </c>
      <c r="N49" s="63">
        <v>0</v>
      </c>
    </row>
    <row r="50" spans="1:14" ht="12">
      <c r="A50" s="96" t="s">
        <v>176</v>
      </c>
      <c r="B50" s="96" t="s">
        <v>248</v>
      </c>
      <c r="C50" s="96" t="s">
        <v>207</v>
      </c>
      <c r="D50" s="97" t="s">
        <v>246</v>
      </c>
      <c r="E50" s="63">
        <v>621.4</v>
      </c>
      <c r="F50" s="98">
        <v>0</v>
      </c>
      <c r="G50" s="63">
        <v>0</v>
      </c>
      <c r="H50" s="99">
        <v>0</v>
      </c>
      <c r="I50" s="63">
        <v>0</v>
      </c>
      <c r="J50" s="63">
        <v>0</v>
      </c>
      <c r="K50" s="63">
        <v>0</v>
      </c>
      <c r="L50" s="63">
        <v>0</v>
      </c>
      <c r="M50" s="63">
        <v>621.4</v>
      </c>
      <c r="N50" s="63">
        <v>0</v>
      </c>
    </row>
    <row r="51" spans="1:14" ht="12">
      <c r="A51" s="96" t="s">
        <v>177</v>
      </c>
      <c r="B51" s="96"/>
      <c r="C51" s="96"/>
      <c r="D51" s="97" t="s">
        <v>224</v>
      </c>
      <c r="E51" s="63">
        <v>832.79</v>
      </c>
      <c r="F51" s="98">
        <v>0</v>
      </c>
      <c r="G51" s="63">
        <v>832.79</v>
      </c>
      <c r="H51" s="99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</row>
    <row r="52" spans="1:14" ht="12">
      <c r="A52" s="96"/>
      <c r="B52" s="96" t="s">
        <v>209</v>
      </c>
      <c r="C52" s="96"/>
      <c r="D52" s="97" t="s">
        <v>225</v>
      </c>
      <c r="E52" s="63">
        <v>752.42</v>
      </c>
      <c r="F52" s="98">
        <v>0</v>
      </c>
      <c r="G52" s="63">
        <v>752.42</v>
      </c>
      <c r="H52" s="99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</row>
    <row r="53" spans="1:14" ht="12">
      <c r="A53" s="96" t="s">
        <v>178</v>
      </c>
      <c r="B53" s="96" t="s">
        <v>210</v>
      </c>
      <c r="C53" s="96" t="s">
        <v>205</v>
      </c>
      <c r="D53" s="97" t="s">
        <v>226</v>
      </c>
      <c r="E53" s="63">
        <v>27.99</v>
      </c>
      <c r="F53" s="98">
        <v>0</v>
      </c>
      <c r="G53" s="63">
        <v>27.99</v>
      </c>
      <c r="H53" s="99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</row>
    <row r="54" spans="1:14" ht="24">
      <c r="A54" s="96" t="s">
        <v>178</v>
      </c>
      <c r="B54" s="96" t="s">
        <v>210</v>
      </c>
      <c r="C54" s="96" t="s">
        <v>209</v>
      </c>
      <c r="D54" s="97" t="s">
        <v>227</v>
      </c>
      <c r="E54" s="63">
        <v>407.4</v>
      </c>
      <c r="F54" s="98">
        <v>0</v>
      </c>
      <c r="G54" s="63">
        <v>407.4</v>
      </c>
      <c r="H54" s="99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</row>
    <row r="55" spans="1:14" ht="12">
      <c r="A55" s="96" t="s">
        <v>178</v>
      </c>
      <c r="B55" s="96" t="s">
        <v>210</v>
      </c>
      <c r="C55" s="96" t="s">
        <v>217</v>
      </c>
      <c r="D55" s="97" t="s">
        <v>228</v>
      </c>
      <c r="E55" s="63">
        <v>162.96</v>
      </c>
      <c r="F55" s="98">
        <v>0</v>
      </c>
      <c r="G55" s="63">
        <v>162.96</v>
      </c>
      <c r="H55" s="99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</row>
    <row r="56" spans="1:14" ht="12">
      <c r="A56" s="96" t="s">
        <v>178</v>
      </c>
      <c r="B56" s="96" t="s">
        <v>210</v>
      </c>
      <c r="C56" s="96" t="s">
        <v>216</v>
      </c>
      <c r="D56" s="97" t="s">
        <v>229</v>
      </c>
      <c r="E56" s="63">
        <v>154.07</v>
      </c>
      <c r="F56" s="98">
        <v>0</v>
      </c>
      <c r="G56" s="63">
        <v>154.07</v>
      </c>
      <c r="H56" s="99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</row>
    <row r="57" spans="1:14" ht="12">
      <c r="A57" s="96"/>
      <c r="B57" s="96" t="s">
        <v>211</v>
      </c>
      <c r="C57" s="96"/>
      <c r="D57" s="97" t="s">
        <v>230</v>
      </c>
      <c r="E57" s="63">
        <v>80.37</v>
      </c>
      <c r="F57" s="98">
        <v>0</v>
      </c>
      <c r="G57" s="63">
        <v>80.37</v>
      </c>
      <c r="H57" s="99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</row>
    <row r="58" spans="1:14" ht="12">
      <c r="A58" s="96" t="s">
        <v>178</v>
      </c>
      <c r="B58" s="96" t="s">
        <v>212</v>
      </c>
      <c r="C58" s="96" t="s">
        <v>218</v>
      </c>
      <c r="D58" s="97" t="s">
        <v>231</v>
      </c>
      <c r="E58" s="63">
        <v>80.37</v>
      </c>
      <c r="F58" s="98">
        <v>0</v>
      </c>
      <c r="G58" s="63">
        <v>80.37</v>
      </c>
      <c r="H58" s="99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</row>
    <row r="59" spans="1:14" ht="12">
      <c r="A59" s="96" t="s">
        <v>179</v>
      </c>
      <c r="B59" s="96"/>
      <c r="C59" s="96"/>
      <c r="D59" s="97" t="s">
        <v>232</v>
      </c>
      <c r="E59" s="63">
        <v>445.98</v>
      </c>
      <c r="F59" s="98">
        <v>0</v>
      </c>
      <c r="G59" s="63">
        <v>445.98</v>
      </c>
      <c r="H59" s="99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</row>
    <row r="60" spans="1:14" ht="12">
      <c r="A60" s="96"/>
      <c r="B60" s="96" t="s">
        <v>213</v>
      </c>
      <c r="C60" s="96"/>
      <c r="D60" s="97" t="s">
        <v>233</v>
      </c>
      <c r="E60" s="63">
        <v>445.98</v>
      </c>
      <c r="F60" s="98">
        <v>0</v>
      </c>
      <c r="G60" s="63">
        <v>445.98</v>
      </c>
      <c r="H60" s="99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</row>
    <row r="61" spans="1:14" ht="12">
      <c r="A61" s="96" t="s">
        <v>180</v>
      </c>
      <c r="B61" s="96" t="s">
        <v>214</v>
      </c>
      <c r="C61" s="96" t="s">
        <v>205</v>
      </c>
      <c r="D61" s="97" t="s">
        <v>234</v>
      </c>
      <c r="E61" s="63">
        <v>225.37</v>
      </c>
      <c r="F61" s="98">
        <v>0</v>
      </c>
      <c r="G61" s="63">
        <v>225.37</v>
      </c>
      <c r="H61" s="99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</row>
    <row r="62" spans="1:14" ht="12">
      <c r="A62" s="96" t="s">
        <v>180</v>
      </c>
      <c r="B62" s="96" t="s">
        <v>214</v>
      </c>
      <c r="C62" s="96" t="s">
        <v>207</v>
      </c>
      <c r="D62" s="97" t="s">
        <v>235</v>
      </c>
      <c r="E62" s="63">
        <v>220.61</v>
      </c>
      <c r="F62" s="98">
        <v>0</v>
      </c>
      <c r="G62" s="63">
        <v>220.61</v>
      </c>
      <c r="H62" s="99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</row>
    <row r="63" spans="1:14" ht="12">
      <c r="A63" s="96" t="s">
        <v>181</v>
      </c>
      <c r="B63" s="96"/>
      <c r="C63" s="96"/>
      <c r="D63" s="97" t="s">
        <v>236</v>
      </c>
      <c r="E63" s="63">
        <v>263.26</v>
      </c>
      <c r="F63" s="98">
        <v>0</v>
      </c>
      <c r="G63" s="63">
        <v>263.26</v>
      </c>
      <c r="H63" s="99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</row>
    <row r="64" spans="1:14" ht="12">
      <c r="A64" s="96"/>
      <c r="B64" s="96" t="s">
        <v>205</v>
      </c>
      <c r="C64" s="96"/>
      <c r="D64" s="97" t="s">
        <v>237</v>
      </c>
      <c r="E64" s="63">
        <v>263.26</v>
      </c>
      <c r="F64" s="98">
        <v>0</v>
      </c>
      <c r="G64" s="63">
        <v>263.26</v>
      </c>
      <c r="H64" s="99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</row>
    <row r="65" spans="1:14" ht="12">
      <c r="A65" s="96" t="s">
        <v>182</v>
      </c>
      <c r="B65" s="96" t="s">
        <v>206</v>
      </c>
      <c r="C65" s="96" t="s">
        <v>218</v>
      </c>
      <c r="D65" s="97" t="s">
        <v>238</v>
      </c>
      <c r="E65" s="63">
        <v>263.26</v>
      </c>
      <c r="F65" s="98">
        <v>0</v>
      </c>
      <c r="G65" s="63">
        <v>263.26</v>
      </c>
      <c r="H65" s="99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</row>
    <row r="66" spans="1:14" ht="12">
      <c r="A66" s="96"/>
      <c r="B66" s="96"/>
      <c r="C66" s="96"/>
      <c r="D66" s="97" t="s">
        <v>247</v>
      </c>
      <c r="E66" s="63">
        <v>4315.08</v>
      </c>
      <c r="F66" s="98">
        <v>0</v>
      </c>
      <c r="G66" s="63">
        <v>2815.08</v>
      </c>
      <c r="H66" s="99">
        <v>0</v>
      </c>
      <c r="I66" s="63">
        <v>0</v>
      </c>
      <c r="J66" s="63">
        <v>0</v>
      </c>
      <c r="K66" s="63">
        <v>0</v>
      </c>
      <c r="L66" s="63">
        <v>0</v>
      </c>
      <c r="M66" s="63">
        <v>1500</v>
      </c>
      <c r="N66" s="63">
        <v>0</v>
      </c>
    </row>
    <row r="67" spans="1:14" ht="12">
      <c r="A67" s="96" t="s">
        <v>175</v>
      </c>
      <c r="B67" s="96"/>
      <c r="C67" s="96"/>
      <c r="D67" s="97" t="s">
        <v>242</v>
      </c>
      <c r="E67" s="63">
        <v>3263.64</v>
      </c>
      <c r="F67" s="98">
        <v>0</v>
      </c>
      <c r="G67" s="63">
        <v>1763.64</v>
      </c>
      <c r="H67" s="99">
        <v>0</v>
      </c>
      <c r="I67" s="63">
        <v>0</v>
      </c>
      <c r="J67" s="63">
        <v>0</v>
      </c>
      <c r="K67" s="63">
        <v>0</v>
      </c>
      <c r="L67" s="63">
        <v>0</v>
      </c>
      <c r="M67" s="63">
        <v>1500</v>
      </c>
      <c r="N67" s="63">
        <v>0</v>
      </c>
    </row>
    <row r="68" spans="1:14" ht="12">
      <c r="A68" s="96"/>
      <c r="B68" s="96" t="s">
        <v>207</v>
      </c>
      <c r="C68" s="96"/>
      <c r="D68" s="97" t="s">
        <v>243</v>
      </c>
      <c r="E68" s="63">
        <v>1763.64</v>
      </c>
      <c r="F68" s="98">
        <v>0</v>
      </c>
      <c r="G68" s="63">
        <v>1763.64</v>
      </c>
      <c r="H68" s="99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</row>
    <row r="69" spans="1:14" ht="12">
      <c r="A69" s="96" t="s">
        <v>176</v>
      </c>
      <c r="B69" s="96" t="s">
        <v>208</v>
      </c>
      <c r="C69" s="96" t="s">
        <v>216</v>
      </c>
      <c r="D69" s="97" t="s">
        <v>244</v>
      </c>
      <c r="E69" s="63">
        <v>1763.64</v>
      </c>
      <c r="F69" s="98">
        <v>0</v>
      </c>
      <c r="G69" s="63">
        <v>1763.64</v>
      </c>
      <c r="H69" s="99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</row>
    <row r="70" spans="1:14" ht="12">
      <c r="A70" s="96"/>
      <c r="B70" s="96" t="s">
        <v>215</v>
      </c>
      <c r="C70" s="96"/>
      <c r="D70" s="97" t="s">
        <v>245</v>
      </c>
      <c r="E70" s="63">
        <v>1500</v>
      </c>
      <c r="F70" s="98">
        <v>0</v>
      </c>
      <c r="G70" s="63">
        <v>0</v>
      </c>
      <c r="H70" s="99">
        <v>0</v>
      </c>
      <c r="I70" s="63">
        <v>0</v>
      </c>
      <c r="J70" s="63">
        <v>0</v>
      </c>
      <c r="K70" s="63">
        <v>0</v>
      </c>
      <c r="L70" s="63">
        <v>0</v>
      </c>
      <c r="M70" s="63">
        <v>1500</v>
      </c>
      <c r="N70" s="63">
        <v>0</v>
      </c>
    </row>
    <row r="71" spans="1:14" ht="12">
      <c r="A71" s="96" t="s">
        <v>176</v>
      </c>
      <c r="B71" s="96" t="s">
        <v>248</v>
      </c>
      <c r="C71" s="96" t="s">
        <v>207</v>
      </c>
      <c r="D71" s="97" t="s">
        <v>246</v>
      </c>
      <c r="E71" s="63">
        <v>1500</v>
      </c>
      <c r="F71" s="98">
        <v>0</v>
      </c>
      <c r="G71" s="63">
        <v>0</v>
      </c>
      <c r="H71" s="99">
        <v>0</v>
      </c>
      <c r="I71" s="63">
        <v>0</v>
      </c>
      <c r="J71" s="63">
        <v>0</v>
      </c>
      <c r="K71" s="63">
        <v>0</v>
      </c>
      <c r="L71" s="63">
        <v>0</v>
      </c>
      <c r="M71" s="63">
        <v>1500</v>
      </c>
      <c r="N71" s="63">
        <v>0</v>
      </c>
    </row>
    <row r="72" spans="1:14" ht="12">
      <c r="A72" s="96" t="s">
        <v>177</v>
      </c>
      <c r="B72" s="96"/>
      <c r="C72" s="96"/>
      <c r="D72" s="97" t="s">
        <v>224</v>
      </c>
      <c r="E72" s="63">
        <v>582.69</v>
      </c>
      <c r="F72" s="98">
        <v>0</v>
      </c>
      <c r="G72" s="63">
        <v>582.69</v>
      </c>
      <c r="H72" s="99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</row>
    <row r="73" spans="1:14" ht="12">
      <c r="A73" s="96"/>
      <c r="B73" s="96" t="s">
        <v>209</v>
      </c>
      <c r="C73" s="96"/>
      <c r="D73" s="97" t="s">
        <v>225</v>
      </c>
      <c r="E73" s="63">
        <v>510.96</v>
      </c>
      <c r="F73" s="98">
        <v>0</v>
      </c>
      <c r="G73" s="63">
        <v>510.96</v>
      </c>
      <c r="H73" s="99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</row>
    <row r="74" spans="1:14" ht="12">
      <c r="A74" s="96" t="s">
        <v>178</v>
      </c>
      <c r="B74" s="96" t="s">
        <v>210</v>
      </c>
      <c r="C74" s="96" t="s">
        <v>205</v>
      </c>
      <c r="D74" s="97" t="s">
        <v>226</v>
      </c>
      <c r="E74" s="63">
        <v>32.44</v>
      </c>
      <c r="F74" s="98">
        <v>0</v>
      </c>
      <c r="G74" s="63">
        <v>32.44</v>
      </c>
      <c r="H74" s="99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</row>
    <row r="75" spans="1:14" ht="24">
      <c r="A75" s="96" t="s">
        <v>178</v>
      </c>
      <c r="B75" s="96" t="s">
        <v>210</v>
      </c>
      <c r="C75" s="96" t="s">
        <v>209</v>
      </c>
      <c r="D75" s="97" t="s">
        <v>227</v>
      </c>
      <c r="E75" s="63">
        <v>269.74</v>
      </c>
      <c r="F75" s="98">
        <v>0</v>
      </c>
      <c r="G75" s="63">
        <v>269.74</v>
      </c>
      <c r="H75" s="99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</row>
    <row r="76" spans="1:14" ht="12">
      <c r="A76" s="96" t="s">
        <v>178</v>
      </c>
      <c r="B76" s="96" t="s">
        <v>210</v>
      </c>
      <c r="C76" s="96" t="s">
        <v>217</v>
      </c>
      <c r="D76" s="97" t="s">
        <v>228</v>
      </c>
      <c r="E76" s="63">
        <v>107.9</v>
      </c>
      <c r="F76" s="98">
        <v>0</v>
      </c>
      <c r="G76" s="63">
        <v>107.9</v>
      </c>
      <c r="H76" s="99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</row>
    <row r="77" spans="1:14" ht="12">
      <c r="A77" s="96" t="s">
        <v>178</v>
      </c>
      <c r="B77" s="96" t="s">
        <v>210</v>
      </c>
      <c r="C77" s="96" t="s">
        <v>216</v>
      </c>
      <c r="D77" s="97" t="s">
        <v>229</v>
      </c>
      <c r="E77" s="63">
        <v>100.88</v>
      </c>
      <c r="F77" s="98">
        <v>0</v>
      </c>
      <c r="G77" s="63">
        <v>100.88</v>
      </c>
      <c r="H77" s="99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</row>
    <row r="78" spans="1:14" ht="12">
      <c r="A78" s="96"/>
      <c r="B78" s="96" t="s">
        <v>211</v>
      </c>
      <c r="C78" s="96"/>
      <c r="D78" s="97" t="s">
        <v>230</v>
      </c>
      <c r="E78" s="63">
        <v>71.73</v>
      </c>
      <c r="F78" s="98">
        <v>0</v>
      </c>
      <c r="G78" s="63">
        <v>71.73</v>
      </c>
      <c r="H78" s="99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</row>
    <row r="79" spans="1:14" ht="12">
      <c r="A79" s="96" t="s">
        <v>178</v>
      </c>
      <c r="B79" s="96" t="s">
        <v>212</v>
      </c>
      <c r="C79" s="96" t="s">
        <v>218</v>
      </c>
      <c r="D79" s="97" t="s">
        <v>231</v>
      </c>
      <c r="E79" s="63">
        <v>71.73</v>
      </c>
      <c r="F79" s="98">
        <v>0</v>
      </c>
      <c r="G79" s="63">
        <v>71.73</v>
      </c>
      <c r="H79" s="99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</row>
    <row r="80" spans="1:14" ht="12">
      <c r="A80" s="96" t="s">
        <v>179</v>
      </c>
      <c r="B80" s="96"/>
      <c r="C80" s="96"/>
      <c r="D80" s="97" t="s">
        <v>232</v>
      </c>
      <c r="E80" s="63">
        <v>293.82</v>
      </c>
      <c r="F80" s="98">
        <v>0</v>
      </c>
      <c r="G80" s="63">
        <v>293.82</v>
      </c>
      <c r="H80" s="99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</row>
    <row r="81" spans="1:14" ht="12">
      <c r="A81" s="96"/>
      <c r="B81" s="96" t="s">
        <v>213</v>
      </c>
      <c r="C81" s="96"/>
      <c r="D81" s="97" t="s">
        <v>233</v>
      </c>
      <c r="E81" s="63">
        <v>293.82</v>
      </c>
      <c r="F81" s="98">
        <v>0</v>
      </c>
      <c r="G81" s="63">
        <v>293.82</v>
      </c>
      <c r="H81" s="99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</row>
    <row r="82" spans="1:14" ht="12">
      <c r="A82" s="96" t="s">
        <v>180</v>
      </c>
      <c r="B82" s="96" t="s">
        <v>214</v>
      </c>
      <c r="C82" s="96" t="s">
        <v>205</v>
      </c>
      <c r="D82" s="97" t="s">
        <v>234</v>
      </c>
      <c r="E82" s="63">
        <v>151.77</v>
      </c>
      <c r="F82" s="98">
        <v>0</v>
      </c>
      <c r="G82" s="63">
        <v>151.77</v>
      </c>
      <c r="H82" s="99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</row>
    <row r="83" spans="1:14" ht="12">
      <c r="A83" s="96" t="s">
        <v>180</v>
      </c>
      <c r="B83" s="96" t="s">
        <v>214</v>
      </c>
      <c r="C83" s="96" t="s">
        <v>207</v>
      </c>
      <c r="D83" s="97" t="s">
        <v>235</v>
      </c>
      <c r="E83" s="63">
        <v>142.05</v>
      </c>
      <c r="F83" s="98">
        <v>0</v>
      </c>
      <c r="G83" s="63">
        <v>142.05</v>
      </c>
      <c r="H83" s="99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</row>
    <row r="84" spans="1:14" ht="12">
      <c r="A84" s="96" t="s">
        <v>181</v>
      </c>
      <c r="B84" s="96"/>
      <c r="C84" s="96"/>
      <c r="D84" s="97" t="s">
        <v>236</v>
      </c>
      <c r="E84" s="63">
        <v>174.93</v>
      </c>
      <c r="F84" s="98">
        <v>0</v>
      </c>
      <c r="G84" s="63">
        <v>174.93</v>
      </c>
      <c r="H84" s="99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</row>
    <row r="85" spans="1:14" ht="12">
      <c r="A85" s="96"/>
      <c r="B85" s="96" t="s">
        <v>205</v>
      </c>
      <c r="C85" s="96"/>
      <c r="D85" s="97" t="s">
        <v>237</v>
      </c>
      <c r="E85" s="63">
        <v>174.93</v>
      </c>
      <c r="F85" s="98">
        <v>0</v>
      </c>
      <c r="G85" s="63">
        <v>174.93</v>
      </c>
      <c r="H85" s="99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</row>
    <row r="86" spans="1:14" ht="12">
      <c r="A86" s="96" t="s">
        <v>182</v>
      </c>
      <c r="B86" s="96" t="s">
        <v>206</v>
      </c>
      <c r="C86" s="96" t="s">
        <v>218</v>
      </c>
      <c r="D86" s="97" t="s">
        <v>238</v>
      </c>
      <c r="E86" s="63">
        <v>174.93</v>
      </c>
      <c r="F86" s="98">
        <v>0</v>
      </c>
      <c r="G86" s="63">
        <v>174.93</v>
      </c>
      <c r="H86" s="99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</row>
  </sheetData>
  <sheetProtection/>
  <mergeCells count="18">
    <mergeCell ref="A2:N2"/>
    <mergeCell ref="H5:H7"/>
    <mergeCell ref="I5:J5"/>
    <mergeCell ref="N5:N7"/>
    <mergeCell ref="A6:A7"/>
    <mergeCell ref="F5:F7"/>
    <mergeCell ref="G5:G7"/>
    <mergeCell ref="I6:I7"/>
    <mergeCell ref="J6:J7"/>
    <mergeCell ref="K5:K7"/>
    <mergeCell ref="L5:L7"/>
    <mergeCell ref="M5:M7"/>
    <mergeCell ref="B6:B7"/>
    <mergeCell ref="C6:C7"/>
    <mergeCell ref="A4:C5"/>
    <mergeCell ref="D4:D7"/>
    <mergeCell ref="E5:E7"/>
    <mergeCell ref="E4:N4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scale="73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33203125" style="0" customWidth="1"/>
    <col min="2" max="3" width="5.83203125" style="0" customWidth="1"/>
    <col min="4" max="4" width="39.16015625" style="0" customWidth="1"/>
    <col min="5" max="5" width="16" style="0" customWidth="1"/>
    <col min="6" max="11" width="15.66015625" style="0" customWidth="1"/>
  </cols>
  <sheetData>
    <row r="1" spans="1:14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107</v>
      </c>
      <c r="L1" s="8"/>
      <c r="M1" s="8"/>
      <c r="N1" s="8"/>
    </row>
    <row r="2" spans="1:14" ht="34.5" customHeight="1">
      <c r="A2" s="138" t="s">
        <v>137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0"/>
      <c r="M2" s="10"/>
      <c r="N2" s="10"/>
    </row>
    <row r="3" spans="1:14" ht="18" customHeight="1">
      <c r="A3" s="7"/>
      <c r="B3" s="16"/>
      <c r="C3" s="7"/>
      <c r="D3" s="12"/>
      <c r="E3" s="7"/>
      <c r="F3" s="17"/>
      <c r="G3" s="7"/>
      <c r="H3" s="7"/>
      <c r="I3" s="7"/>
      <c r="J3" s="8"/>
      <c r="K3" s="17" t="s">
        <v>101</v>
      </c>
      <c r="L3" s="8"/>
      <c r="M3" s="8"/>
      <c r="N3" s="8"/>
    </row>
    <row r="4" spans="1:14" ht="18" customHeight="1">
      <c r="A4" s="133" t="s">
        <v>170</v>
      </c>
      <c r="B4" s="133"/>
      <c r="C4" s="133"/>
      <c r="D4" s="132" t="s">
        <v>158</v>
      </c>
      <c r="E4" s="133" t="s">
        <v>142</v>
      </c>
      <c r="F4" s="139" t="s">
        <v>20</v>
      </c>
      <c r="G4" s="133" t="s">
        <v>111</v>
      </c>
      <c r="H4" s="133" t="s">
        <v>27</v>
      </c>
      <c r="I4" s="133" t="s">
        <v>154</v>
      </c>
      <c r="J4" s="133" t="s">
        <v>157</v>
      </c>
      <c r="K4" s="133" t="s">
        <v>5</v>
      </c>
      <c r="L4" s="14"/>
      <c r="M4" s="14"/>
      <c r="N4" s="14"/>
    </row>
    <row r="5" spans="1:14" ht="18" customHeight="1">
      <c r="A5" s="31" t="s">
        <v>82</v>
      </c>
      <c r="B5" s="31" t="s">
        <v>131</v>
      </c>
      <c r="C5" s="31" t="s">
        <v>126</v>
      </c>
      <c r="D5" s="132"/>
      <c r="E5" s="133"/>
      <c r="F5" s="139"/>
      <c r="G5" s="133"/>
      <c r="H5" s="133"/>
      <c r="I5" s="133"/>
      <c r="J5" s="133"/>
      <c r="K5" s="133"/>
      <c r="L5" s="14"/>
      <c r="M5" s="14"/>
      <c r="N5" s="14"/>
    </row>
    <row r="6" spans="1:14" ht="18" customHeight="1">
      <c r="A6" s="15" t="s">
        <v>116</v>
      </c>
      <c r="B6" s="15" t="s">
        <v>116</v>
      </c>
      <c r="C6" s="15" t="s">
        <v>116</v>
      </c>
      <c r="D6" s="28" t="s">
        <v>116</v>
      </c>
      <c r="E6" s="34">
        <v>1</v>
      </c>
      <c r="F6" s="35">
        <v>2</v>
      </c>
      <c r="G6" s="36">
        <v>3</v>
      </c>
      <c r="H6" s="34">
        <v>4</v>
      </c>
      <c r="I6" s="36">
        <v>5</v>
      </c>
      <c r="J6" s="34">
        <v>6</v>
      </c>
      <c r="K6" s="34">
        <v>7</v>
      </c>
      <c r="L6" s="14"/>
      <c r="M6" s="14"/>
      <c r="N6" s="14"/>
    </row>
    <row r="7" spans="1:14" s="59" customFormat="1" ht="12">
      <c r="A7" s="101"/>
      <c r="B7" s="101"/>
      <c r="C7" s="101"/>
      <c r="D7" s="102" t="s">
        <v>42</v>
      </c>
      <c r="E7" s="103">
        <v>51498.95</v>
      </c>
      <c r="F7" s="58">
        <v>44559.55</v>
      </c>
      <c r="G7" s="58">
        <v>6939.4</v>
      </c>
      <c r="H7" s="58">
        <v>0</v>
      </c>
      <c r="I7" s="58">
        <v>0</v>
      </c>
      <c r="J7" s="58">
        <v>0</v>
      </c>
      <c r="K7" s="58">
        <v>0</v>
      </c>
      <c r="L7" s="100"/>
      <c r="M7" s="100"/>
      <c r="N7" s="100"/>
    </row>
    <row r="8" spans="1:13" ht="12">
      <c r="A8" s="101"/>
      <c r="B8" s="101"/>
      <c r="C8" s="101"/>
      <c r="D8" s="102" t="s">
        <v>219</v>
      </c>
      <c r="E8" s="103">
        <v>51498.95</v>
      </c>
      <c r="F8" s="58">
        <v>44559.55</v>
      </c>
      <c r="G8" s="58">
        <v>6939.4</v>
      </c>
      <c r="H8" s="58">
        <v>0</v>
      </c>
      <c r="I8" s="58">
        <v>0</v>
      </c>
      <c r="J8" s="58">
        <v>0</v>
      </c>
      <c r="K8" s="58">
        <v>0</v>
      </c>
      <c r="M8" s="6"/>
    </row>
    <row r="9" spans="1:13" ht="12">
      <c r="A9" s="101"/>
      <c r="B9" s="101"/>
      <c r="C9" s="101"/>
      <c r="D9" s="102" t="s">
        <v>220</v>
      </c>
      <c r="E9" s="103">
        <v>41950.42</v>
      </c>
      <c r="F9" s="58">
        <v>37132.42</v>
      </c>
      <c r="G9" s="58">
        <v>4818</v>
      </c>
      <c r="H9" s="58">
        <v>0</v>
      </c>
      <c r="I9" s="58">
        <v>0</v>
      </c>
      <c r="J9" s="58">
        <v>0</v>
      </c>
      <c r="K9" s="58">
        <v>0</v>
      </c>
      <c r="M9" s="6"/>
    </row>
    <row r="10" spans="1:13" ht="12">
      <c r="A10" s="101" t="s">
        <v>173</v>
      </c>
      <c r="B10" s="101"/>
      <c r="C10" s="101"/>
      <c r="D10" s="102" t="s">
        <v>221</v>
      </c>
      <c r="E10" s="103">
        <v>31103.96</v>
      </c>
      <c r="F10" s="58">
        <v>26285.96</v>
      </c>
      <c r="G10" s="58">
        <v>4818</v>
      </c>
      <c r="H10" s="58">
        <v>0</v>
      </c>
      <c r="I10" s="58">
        <v>0</v>
      </c>
      <c r="J10" s="58">
        <v>0</v>
      </c>
      <c r="K10" s="58">
        <v>0</v>
      </c>
      <c r="M10" s="6"/>
    </row>
    <row r="11" spans="1:13" ht="12">
      <c r="A11" s="101"/>
      <c r="B11" s="101" t="s">
        <v>205</v>
      </c>
      <c r="C11" s="101"/>
      <c r="D11" s="102" t="s">
        <v>222</v>
      </c>
      <c r="E11" s="103">
        <v>31103.96</v>
      </c>
      <c r="F11" s="58">
        <v>26285.96</v>
      </c>
      <c r="G11" s="58">
        <v>4818</v>
      </c>
      <c r="H11" s="58">
        <v>0</v>
      </c>
      <c r="I11" s="58">
        <v>0</v>
      </c>
      <c r="J11" s="58">
        <v>0</v>
      </c>
      <c r="K11" s="58">
        <v>0</v>
      </c>
      <c r="M11" s="6"/>
    </row>
    <row r="12" spans="1:13" ht="12">
      <c r="A12" s="101" t="s">
        <v>174</v>
      </c>
      <c r="B12" s="101" t="s">
        <v>206</v>
      </c>
      <c r="C12" s="101" t="s">
        <v>209</v>
      </c>
      <c r="D12" s="102" t="s">
        <v>223</v>
      </c>
      <c r="E12" s="103">
        <v>31103.96</v>
      </c>
      <c r="F12" s="58">
        <v>26285.96</v>
      </c>
      <c r="G12" s="58">
        <v>4818</v>
      </c>
      <c r="H12" s="58">
        <v>0</v>
      </c>
      <c r="I12" s="58">
        <v>0</v>
      </c>
      <c r="J12" s="58">
        <v>0</v>
      </c>
      <c r="K12" s="58">
        <v>0</v>
      </c>
      <c r="M12" s="6"/>
    </row>
    <row r="13" spans="1:13" ht="12">
      <c r="A13" s="101" t="s">
        <v>177</v>
      </c>
      <c r="B13" s="101"/>
      <c r="C13" s="101"/>
      <c r="D13" s="102" t="s">
        <v>224</v>
      </c>
      <c r="E13" s="103">
        <v>5727.46</v>
      </c>
      <c r="F13" s="58">
        <v>5727.46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M13" s="6"/>
    </row>
    <row r="14" spans="1:14" ht="12">
      <c r="A14" s="101"/>
      <c r="B14" s="101" t="s">
        <v>209</v>
      </c>
      <c r="C14" s="101"/>
      <c r="D14" s="102" t="s">
        <v>225</v>
      </c>
      <c r="E14" s="103">
        <v>5450.81</v>
      </c>
      <c r="F14" s="58">
        <v>5450.81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M14" s="6"/>
      <c r="N14" s="6"/>
    </row>
    <row r="15" spans="1:14" ht="12">
      <c r="A15" s="101" t="s">
        <v>178</v>
      </c>
      <c r="B15" s="101" t="s">
        <v>210</v>
      </c>
      <c r="C15" s="101" t="s">
        <v>205</v>
      </c>
      <c r="D15" s="102" t="s">
        <v>226</v>
      </c>
      <c r="E15" s="103">
        <v>460.61</v>
      </c>
      <c r="F15" s="58">
        <v>460.61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N15" s="6"/>
    </row>
    <row r="16" spans="1:14" ht="24">
      <c r="A16" s="101" t="s">
        <v>178</v>
      </c>
      <c r="B16" s="101" t="s">
        <v>210</v>
      </c>
      <c r="C16" s="101" t="s">
        <v>209</v>
      </c>
      <c r="D16" s="102" t="s">
        <v>227</v>
      </c>
      <c r="E16" s="103">
        <v>3098.26</v>
      </c>
      <c r="F16" s="58">
        <v>3098.26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M16" s="6"/>
      <c r="N16" s="6"/>
    </row>
    <row r="17" spans="1:13" ht="24">
      <c r="A17" s="101" t="s">
        <v>178</v>
      </c>
      <c r="B17" s="101" t="s">
        <v>210</v>
      </c>
      <c r="C17" s="101" t="s">
        <v>217</v>
      </c>
      <c r="D17" s="102" t="s">
        <v>228</v>
      </c>
      <c r="E17" s="103">
        <v>1239.31</v>
      </c>
      <c r="F17" s="58">
        <v>1239.31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M17" s="6"/>
    </row>
    <row r="18" spans="1:13" ht="12">
      <c r="A18" s="101" t="s">
        <v>178</v>
      </c>
      <c r="B18" s="101" t="s">
        <v>210</v>
      </c>
      <c r="C18" s="101" t="s">
        <v>216</v>
      </c>
      <c r="D18" s="102" t="s">
        <v>229</v>
      </c>
      <c r="E18" s="103">
        <v>652.63</v>
      </c>
      <c r="F18" s="58">
        <v>652.63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M18" s="6"/>
    </row>
    <row r="19" spans="1:13" ht="12">
      <c r="A19" s="101"/>
      <c r="B19" s="101" t="s">
        <v>211</v>
      </c>
      <c r="C19" s="101"/>
      <c r="D19" s="102" t="s">
        <v>230</v>
      </c>
      <c r="E19" s="103">
        <v>276.65</v>
      </c>
      <c r="F19" s="58">
        <v>276.65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M19" s="6"/>
    </row>
    <row r="20" spans="1:12" ht="12">
      <c r="A20" s="101" t="s">
        <v>178</v>
      </c>
      <c r="B20" s="101" t="s">
        <v>212</v>
      </c>
      <c r="C20" s="101" t="s">
        <v>218</v>
      </c>
      <c r="D20" s="102" t="s">
        <v>231</v>
      </c>
      <c r="E20" s="103">
        <v>276.65</v>
      </c>
      <c r="F20" s="58">
        <v>276.65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6"/>
    </row>
    <row r="21" spans="1:11" ht="12">
      <c r="A21" s="101" t="s">
        <v>179</v>
      </c>
      <c r="B21" s="101"/>
      <c r="C21" s="101"/>
      <c r="D21" s="102" t="s">
        <v>232</v>
      </c>
      <c r="E21" s="103">
        <v>3119.5</v>
      </c>
      <c r="F21" s="58">
        <v>3119.5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ht="12">
      <c r="A22" s="101"/>
      <c r="B22" s="101" t="s">
        <v>213</v>
      </c>
      <c r="C22" s="101"/>
      <c r="D22" s="102" t="s">
        <v>233</v>
      </c>
      <c r="E22" s="103">
        <v>3119.5</v>
      </c>
      <c r="F22" s="58">
        <v>3119.5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12">
      <c r="A23" s="101" t="s">
        <v>180</v>
      </c>
      <c r="B23" s="101" t="s">
        <v>214</v>
      </c>
      <c r="C23" s="101" t="s">
        <v>205</v>
      </c>
      <c r="D23" s="102" t="s">
        <v>234</v>
      </c>
      <c r="E23" s="103">
        <v>1764.84</v>
      </c>
      <c r="F23" s="58">
        <v>1764.84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2">
      <c r="A24" s="101" t="s">
        <v>180</v>
      </c>
      <c r="B24" s="101" t="s">
        <v>214</v>
      </c>
      <c r="C24" s="101" t="s">
        <v>207</v>
      </c>
      <c r="D24" s="102" t="s">
        <v>235</v>
      </c>
      <c r="E24" s="103">
        <v>1354.66</v>
      </c>
      <c r="F24" s="58">
        <v>1354.66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2">
      <c r="A25" s="101" t="s">
        <v>181</v>
      </c>
      <c r="B25" s="101"/>
      <c r="C25" s="101"/>
      <c r="D25" s="102" t="s">
        <v>236</v>
      </c>
      <c r="E25" s="103">
        <v>1999.5</v>
      </c>
      <c r="F25" s="58">
        <v>1999.5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12">
      <c r="A26" s="101"/>
      <c r="B26" s="101" t="s">
        <v>205</v>
      </c>
      <c r="C26" s="101"/>
      <c r="D26" s="102" t="s">
        <v>237</v>
      </c>
      <c r="E26" s="103">
        <v>1999.5</v>
      </c>
      <c r="F26" s="58">
        <v>1999.5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2">
      <c r="A27" s="101" t="s">
        <v>182</v>
      </c>
      <c r="B27" s="101" t="s">
        <v>206</v>
      </c>
      <c r="C27" s="101" t="s">
        <v>218</v>
      </c>
      <c r="D27" s="102" t="s">
        <v>238</v>
      </c>
      <c r="E27" s="103">
        <v>1999.5</v>
      </c>
      <c r="F27" s="58">
        <v>1999.5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2">
      <c r="A28" s="101"/>
      <c r="B28" s="101"/>
      <c r="C28" s="101"/>
      <c r="D28" s="102" t="s">
        <v>239</v>
      </c>
      <c r="E28" s="103">
        <v>555.85</v>
      </c>
      <c r="F28" s="58">
        <v>555.85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12">
      <c r="A29" s="101" t="s">
        <v>173</v>
      </c>
      <c r="B29" s="101"/>
      <c r="C29" s="101"/>
      <c r="D29" s="102" t="s">
        <v>221</v>
      </c>
      <c r="E29" s="103">
        <v>392.63</v>
      </c>
      <c r="F29" s="58">
        <v>392.63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12">
      <c r="A30" s="101"/>
      <c r="B30" s="101" t="s">
        <v>205</v>
      </c>
      <c r="C30" s="101"/>
      <c r="D30" s="102" t="s">
        <v>222</v>
      </c>
      <c r="E30" s="103">
        <v>392.63</v>
      </c>
      <c r="F30" s="58">
        <v>392.63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</row>
    <row r="31" spans="1:11" ht="12">
      <c r="A31" s="101" t="s">
        <v>174</v>
      </c>
      <c r="B31" s="101" t="s">
        <v>206</v>
      </c>
      <c r="C31" s="101" t="s">
        <v>215</v>
      </c>
      <c r="D31" s="102" t="s">
        <v>240</v>
      </c>
      <c r="E31" s="103">
        <v>392.63</v>
      </c>
      <c r="F31" s="58">
        <v>392.63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</row>
    <row r="32" spans="1:11" ht="12">
      <c r="A32" s="101" t="s">
        <v>177</v>
      </c>
      <c r="B32" s="101"/>
      <c r="C32" s="101"/>
      <c r="D32" s="102" t="s">
        <v>224</v>
      </c>
      <c r="E32" s="103">
        <v>66.41</v>
      </c>
      <c r="F32" s="58">
        <v>66.41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ht="12">
      <c r="A33" s="101"/>
      <c r="B33" s="101" t="s">
        <v>209</v>
      </c>
      <c r="C33" s="101"/>
      <c r="D33" s="102" t="s">
        <v>225</v>
      </c>
      <c r="E33" s="103">
        <v>66.41</v>
      </c>
      <c r="F33" s="58">
        <v>66.41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ht="24">
      <c r="A34" s="101" t="s">
        <v>178</v>
      </c>
      <c r="B34" s="101" t="s">
        <v>210</v>
      </c>
      <c r="C34" s="101" t="s">
        <v>209</v>
      </c>
      <c r="D34" s="102" t="s">
        <v>227</v>
      </c>
      <c r="E34" s="103">
        <v>59.29</v>
      </c>
      <c r="F34" s="58">
        <v>59.29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12">
      <c r="A35" s="101" t="s">
        <v>178</v>
      </c>
      <c r="B35" s="101" t="s">
        <v>210</v>
      </c>
      <c r="C35" s="101" t="s">
        <v>216</v>
      </c>
      <c r="D35" s="102" t="s">
        <v>229</v>
      </c>
      <c r="E35" s="103">
        <v>7.12</v>
      </c>
      <c r="F35" s="58">
        <v>7.12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12">
      <c r="A36" s="101" t="s">
        <v>179</v>
      </c>
      <c r="B36" s="101"/>
      <c r="C36" s="101"/>
      <c r="D36" s="102" t="s">
        <v>232</v>
      </c>
      <c r="E36" s="103">
        <v>56.91</v>
      </c>
      <c r="F36" s="58">
        <v>56.91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12">
      <c r="A37" s="101"/>
      <c r="B37" s="101" t="s">
        <v>213</v>
      </c>
      <c r="C37" s="101"/>
      <c r="D37" s="102" t="s">
        <v>233</v>
      </c>
      <c r="E37" s="103">
        <v>56.91</v>
      </c>
      <c r="F37" s="58">
        <v>56.91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ht="12">
      <c r="A38" s="101" t="s">
        <v>180</v>
      </c>
      <c r="B38" s="101" t="s">
        <v>214</v>
      </c>
      <c r="C38" s="101" t="s">
        <v>205</v>
      </c>
      <c r="D38" s="102" t="s">
        <v>234</v>
      </c>
      <c r="E38" s="103">
        <v>33.08</v>
      </c>
      <c r="F38" s="58">
        <v>33.08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ht="12">
      <c r="A39" s="101" t="s">
        <v>180</v>
      </c>
      <c r="B39" s="101" t="s">
        <v>214</v>
      </c>
      <c r="C39" s="101" t="s">
        <v>207</v>
      </c>
      <c r="D39" s="102" t="s">
        <v>235</v>
      </c>
      <c r="E39" s="103">
        <v>23.83</v>
      </c>
      <c r="F39" s="58">
        <v>23.83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ht="12">
      <c r="A40" s="101" t="s">
        <v>181</v>
      </c>
      <c r="B40" s="101"/>
      <c r="C40" s="101"/>
      <c r="D40" s="102" t="s">
        <v>236</v>
      </c>
      <c r="E40" s="103">
        <v>39.9</v>
      </c>
      <c r="F40" s="58">
        <v>39.9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2">
      <c r="A41" s="101"/>
      <c r="B41" s="101" t="s">
        <v>205</v>
      </c>
      <c r="C41" s="101"/>
      <c r="D41" s="102" t="s">
        <v>237</v>
      </c>
      <c r="E41" s="103">
        <v>39.9</v>
      </c>
      <c r="F41" s="58">
        <v>39.9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2">
      <c r="A42" s="101" t="s">
        <v>182</v>
      </c>
      <c r="B42" s="101" t="s">
        <v>206</v>
      </c>
      <c r="C42" s="101" t="s">
        <v>218</v>
      </c>
      <c r="D42" s="102" t="s">
        <v>238</v>
      </c>
      <c r="E42" s="103">
        <v>39.9</v>
      </c>
      <c r="F42" s="58">
        <v>39.9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ht="12">
      <c r="A43" s="101"/>
      <c r="B43" s="101"/>
      <c r="C43" s="101"/>
      <c r="D43" s="102" t="s">
        <v>241</v>
      </c>
      <c r="E43" s="103">
        <v>4677.6</v>
      </c>
      <c r="F43" s="58">
        <v>4056.2</v>
      </c>
      <c r="G43" s="58">
        <v>621.4</v>
      </c>
      <c r="H43" s="58">
        <v>0</v>
      </c>
      <c r="I43" s="58">
        <v>0</v>
      </c>
      <c r="J43" s="58">
        <v>0</v>
      </c>
      <c r="K43" s="58">
        <v>0</v>
      </c>
    </row>
    <row r="44" spans="1:11" ht="12">
      <c r="A44" s="101" t="s">
        <v>175</v>
      </c>
      <c r="B44" s="101"/>
      <c r="C44" s="101"/>
      <c r="D44" s="102" t="s">
        <v>242</v>
      </c>
      <c r="E44" s="103">
        <v>3135.57</v>
      </c>
      <c r="F44" s="58">
        <v>2514.17</v>
      </c>
      <c r="G44" s="58">
        <v>621.4</v>
      </c>
      <c r="H44" s="58">
        <v>0</v>
      </c>
      <c r="I44" s="58">
        <v>0</v>
      </c>
      <c r="J44" s="58">
        <v>0</v>
      </c>
      <c r="K44" s="58">
        <v>0</v>
      </c>
    </row>
    <row r="45" spans="1:11" ht="12">
      <c r="A45" s="101"/>
      <c r="B45" s="101" t="s">
        <v>207</v>
      </c>
      <c r="C45" s="101"/>
      <c r="D45" s="102" t="s">
        <v>243</v>
      </c>
      <c r="E45" s="103">
        <v>2514.17</v>
      </c>
      <c r="F45" s="58">
        <v>2514.17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ht="12">
      <c r="A46" s="101" t="s">
        <v>176</v>
      </c>
      <c r="B46" s="101" t="s">
        <v>208</v>
      </c>
      <c r="C46" s="101" t="s">
        <v>216</v>
      </c>
      <c r="D46" s="102" t="s">
        <v>244</v>
      </c>
      <c r="E46" s="103">
        <v>2514.17</v>
      </c>
      <c r="F46" s="58">
        <v>2514.17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 ht="12">
      <c r="A47" s="101"/>
      <c r="B47" s="101" t="s">
        <v>215</v>
      </c>
      <c r="C47" s="101"/>
      <c r="D47" s="102" t="s">
        <v>245</v>
      </c>
      <c r="E47" s="103">
        <v>621.4</v>
      </c>
      <c r="F47" s="58">
        <v>0</v>
      </c>
      <c r="G47" s="58">
        <v>621.4</v>
      </c>
      <c r="H47" s="58">
        <v>0</v>
      </c>
      <c r="I47" s="58">
        <v>0</v>
      </c>
      <c r="J47" s="58">
        <v>0</v>
      </c>
      <c r="K47" s="58">
        <v>0</v>
      </c>
    </row>
    <row r="48" spans="1:11" ht="12">
      <c r="A48" s="101" t="s">
        <v>176</v>
      </c>
      <c r="B48" s="101" t="s">
        <v>248</v>
      </c>
      <c r="C48" s="101" t="s">
        <v>207</v>
      </c>
      <c r="D48" s="102" t="s">
        <v>246</v>
      </c>
      <c r="E48" s="103">
        <v>621.4</v>
      </c>
      <c r="F48" s="58">
        <v>0</v>
      </c>
      <c r="G48" s="58">
        <v>621.4</v>
      </c>
      <c r="H48" s="58">
        <v>0</v>
      </c>
      <c r="I48" s="58">
        <v>0</v>
      </c>
      <c r="J48" s="58">
        <v>0</v>
      </c>
      <c r="K48" s="58">
        <v>0</v>
      </c>
    </row>
    <row r="49" spans="1:11" ht="12">
      <c r="A49" s="101" t="s">
        <v>177</v>
      </c>
      <c r="B49" s="101"/>
      <c r="C49" s="101"/>
      <c r="D49" s="102" t="s">
        <v>224</v>
      </c>
      <c r="E49" s="103">
        <v>832.79</v>
      </c>
      <c r="F49" s="58">
        <v>832.79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</row>
    <row r="50" spans="1:11" ht="12">
      <c r="A50" s="101"/>
      <c r="B50" s="101" t="s">
        <v>209</v>
      </c>
      <c r="C50" s="101"/>
      <c r="D50" s="102" t="s">
        <v>225</v>
      </c>
      <c r="E50" s="103">
        <v>752.42</v>
      </c>
      <c r="F50" s="58">
        <v>752.42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</row>
    <row r="51" spans="1:11" ht="12">
      <c r="A51" s="101" t="s">
        <v>178</v>
      </c>
      <c r="B51" s="101" t="s">
        <v>210</v>
      </c>
      <c r="C51" s="101" t="s">
        <v>205</v>
      </c>
      <c r="D51" s="102" t="s">
        <v>226</v>
      </c>
      <c r="E51" s="103">
        <v>27.99</v>
      </c>
      <c r="F51" s="58">
        <v>27.99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24">
      <c r="A52" s="101" t="s">
        <v>178</v>
      </c>
      <c r="B52" s="101" t="s">
        <v>210</v>
      </c>
      <c r="C52" s="101" t="s">
        <v>209</v>
      </c>
      <c r="D52" s="102" t="s">
        <v>227</v>
      </c>
      <c r="E52" s="103">
        <v>407.4</v>
      </c>
      <c r="F52" s="58">
        <v>407.4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24">
      <c r="A53" s="101" t="s">
        <v>178</v>
      </c>
      <c r="B53" s="101" t="s">
        <v>210</v>
      </c>
      <c r="C53" s="101" t="s">
        <v>217</v>
      </c>
      <c r="D53" s="102" t="s">
        <v>228</v>
      </c>
      <c r="E53" s="103">
        <v>162.96</v>
      </c>
      <c r="F53" s="58">
        <v>162.96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12">
      <c r="A54" s="101" t="s">
        <v>178</v>
      </c>
      <c r="B54" s="101" t="s">
        <v>210</v>
      </c>
      <c r="C54" s="101" t="s">
        <v>216</v>
      </c>
      <c r="D54" s="102" t="s">
        <v>229</v>
      </c>
      <c r="E54" s="103">
        <v>154.07</v>
      </c>
      <c r="F54" s="58">
        <v>154.07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2">
      <c r="A55" s="101"/>
      <c r="B55" s="101" t="s">
        <v>211</v>
      </c>
      <c r="C55" s="101"/>
      <c r="D55" s="102" t="s">
        <v>230</v>
      </c>
      <c r="E55" s="103">
        <v>80.37</v>
      </c>
      <c r="F55" s="58">
        <v>80.37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</row>
    <row r="56" spans="1:11" ht="12">
      <c r="A56" s="101" t="s">
        <v>178</v>
      </c>
      <c r="B56" s="101" t="s">
        <v>212</v>
      </c>
      <c r="C56" s="101" t="s">
        <v>218</v>
      </c>
      <c r="D56" s="102" t="s">
        <v>231</v>
      </c>
      <c r="E56" s="103">
        <v>80.37</v>
      </c>
      <c r="F56" s="58">
        <v>80.37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1:11" ht="12">
      <c r="A57" s="101" t="s">
        <v>179</v>
      </c>
      <c r="B57" s="101"/>
      <c r="C57" s="101"/>
      <c r="D57" s="102" t="s">
        <v>232</v>
      </c>
      <c r="E57" s="103">
        <v>445.98</v>
      </c>
      <c r="F57" s="58">
        <v>445.98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</row>
    <row r="58" spans="1:11" ht="12">
      <c r="A58" s="101"/>
      <c r="B58" s="101" t="s">
        <v>213</v>
      </c>
      <c r="C58" s="101"/>
      <c r="D58" s="102" t="s">
        <v>233</v>
      </c>
      <c r="E58" s="103">
        <v>445.98</v>
      </c>
      <c r="F58" s="58">
        <v>445.98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</row>
    <row r="59" spans="1:11" ht="12">
      <c r="A59" s="101" t="s">
        <v>180</v>
      </c>
      <c r="B59" s="101" t="s">
        <v>214</v>
      </c>
      <c r="C59" s="101" t="s">
        <v>205</v>
      </c>
      <c r="D59" s="102" t="s">
        <v>234</v>
      </c>
      <c r="E59" s="103">
        <v>225.37</v>
      </c>
      <c r="F59" s="58">
        <v>225.37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</row>
    <row r="60" spans="1:11" ht="12">
      <c r="A60" s="101" t="s">
        <v>180</v>
      </c>
      <c r="B60" s="101" t="s">
        <v>214</v>
      </c>
      <c r="C60" s="101" t="s">
        <v>207</v>
      </c>
      <c r="D60" s="102" t="s">
        <v>235</v>
      </c>
      <c r="E60" s="103">
        <v>220.61</v>
      </c>
      <c r="F60" s="58">
        <v>220.61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ht="12">
      <c r="A61" s="101" t="s">
        <v>181</v>
      </c>
      <c r="B61" s="101"/>
      <c r="C61" s="101"/>
      <c r="D61" s="102" t="s">
        <v>236</v>
      </c>
      <c r="E61" s="103">
        <v>263.26</v>
      </c>
      <c r="F61" s="58">
        <v>263.26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ht="12">
      <c r="A62" s="101"/>
      <c r="B62" s="101" t="s">
        <v>205</v>
      </c>
      <c r="C62" s="101"/>
      <c r="D62" s="102" t="s">
        <v>237</v>
      </c>
      <c r="E62" s="103">
        <v>263.26</v>
      </c>
      <c r="F62" s="58">
        <v>263.26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ht="12">
      <c r="A63" s="101" t="s">
        <v>182</v>
      </c>
      <c r="B63" s="101" t="s">
        <v>206</v>
      </c>
      <c r="C63" s="101" t="s">
        <v>218</v>
      </c>
      <c r="D63" s="102" t="s">
        <v>238</v>
      </c>
      <c r="E63" s="103">
        <v>263.26</v>
      </c>
      <c r="F63" s="58">
        <v>263.26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</row>
    <row r="64" spans="1:11" ht="12">
      <c r="A64" s="101"/>
      <c r="B64" s="101"/>
      <c r="C64" s="101"/>
      <c r="D64" s="102" t="s">
        <v>247</v>
      </c>
      <c r="E64" s="103">
        <v>4315.08</v>
      </c>
      <c r="F64" s="58">
        <v>2815.08</v>
      </c>
      <c r="G64" s="58">
        <v>1500</v>
      </c>
      <c r="H64" s="58">
        <v>0</v>
      </c>
      <c r="I64" s="58">
        <v>0</v>
      </c>
      <c r="J64" s="58">
        <v>0</v>
      </c>
      <c r="K64" s="58">
        <v>0</v>
      </c>
    </row>
    <row r="65" spans="1:11" ht="12">
      <c r="A65" s="101" t="s">
        <v>175</v>
      </c>
      <c r="B65" s="101"/>
      <c r="C65" s="101"/>
      <c r="D65" s="102" t="s">
        <v>242</v>
      </c>
      <c r="E65" s="103">
        <v>3263.64</v>
      </c>
      <c r="F65" s="58">
        <v>1763.64</v>
      </c>
      <c r="G65" s="58">
        <v>1500</v>
      </c>
      <c r="H65" s="58">
        <v>0</v>
      </c>
      <c r="I65" s="58">
        <v>0</v>
      </c>
      <c r="J65" s="58">
        <v>0</v>
      </c>
      <c r="K65" s="58">
        <v>0</v>
      </c>
    </row>
    <row r="66" spans="1:11" ht="12">
      <c r="A66" s="101"/>
      <c r="B66" s="101" t="s">
        <v>207</v>
      </c>
      <c r="C66" s="101"/>
      <c r="D66" s="102" t="s">
        <v>243</v>
      </c>
      <c r="E66" s="103">
        <v>1763.64</v>
      </c>
      <c r="F66" s="58">
        <v>1763.64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</row>
    <row r="67" spans="1:11" ht="12">
      <c r="A67" s="101" t="s">
        <v>176</v>
      </c>
      <c r="B67" s="101" t="s">
        <v>208</v>
      </c>
      <c r="C67" s="101" t="s">
        <v>216</v>
      </c>
      <c r="D67" s="102" t="s">
        <v>244</v>
      </c>
      <c r="E67" s="103">
        <v>1763.64</v>
      </c>
      <c r="F67" s="58">
        <v>1763.64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</row>
    <row r="68" spans="1:11" ht="12">
      <c r="A68" s="101"/>
      <c r="B68" s="101" t="s">
        <v>215</v>
      </c>
      <c r="C68" s="101"/>
      <c r="D68" s="102" t="s">
        <v>245</v>
      </c>
      <c r="E68" s="103">
        <v>1500</v>
      </c>
      <c r="F68" s="58">
        <v>0</v>
      </c>
      <c r="G68" s="58">
        <v>1500</v>
      </c>
      <c r="H68" s="58">
        <v>0</v>
      </c>
      <c r="I68" s="58">
        <v>0</v>
      </c>
      <c r="J68" s="58">
        <v>0</v>
      </c>
      <c r="K68" s="58">
        <v>0</v>
      </c>
    </row>
    <row r="69" spans="1:11" ht="12">
      <c r="A69" s="101" t="s">
        <v>176</v>
      </c>
      <c r="B69" s="101" t="s">
        <v>248</v>
      </c>
      <c r="C69" s="101" t="s">
        <v>207</v>
      </c>
      <c r="D69" s="102" t="s">
        <v>246</v>
      </c>
      <c r="E69" s="103">
        <v>1500</v>
      </c>
      <c r="F69" s="58">
        <v>0</v>
      </c>
      <c r="G69" s="58">
        <v>1500</v>
      </c>
      <c r="H69" s="58">
        <v>0</v>
      </c>
      <c r="I69" s="58">
        <v>0</v>
      </c>
      <c r="J69" s="58">
        <v>0</v>
      </c>
      <c r="K69" s="58">
        <v>0</v>
      </c>
    </row>
    <row r="70" spans="1:11" ht="12">
      <c r="A70" s="101" t="s">
        <v>177</v>
      </c>
      <c r="B70" s="101"/>
      <c r="C70" s="101"/>
      <c r="D70" s="102" t="s">
        <v>224</v>
      </c>
      <c r="E70" s="103">
        <v>582.69</v>
      </c>
      <c r="F70" s="58">
        <v>582.69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ht="12">
      <c r="A71" s="101"/>
      <c r="B71" s="101" t="s">
        <v>209</v>
      </c>
      <c r="C71" s="101"/>
      <c r="D71" s="102" t="s">
        <v>225</v>
      </c>
      <c r="E71" s="103">
        <v>510.96</v>
      </c>
      <c r="F71" s="58">
        <v>510.96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1:11" ht="12">
      <c r="A72" s="101" t="s">
        <v>178</v>
      </c>
      <c r="B72" s="101" t="s">
        <v>210</v>
      </c>
      <c r="C72" s="101" t="s">
        <v>205</v>
      </c>
      <c r="D72" s="102" t="s">
        <v>226</v>
      </c>
      <c r="E72" s="103">
        <v>32.44</v>
      </c>
      <c r="F72" s="58">
        <v>32.44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</row>
    <row r="73" spans="1:11" ht="24">
      <c r="A73" s="101" t="s">
        <v>178</v>
      </c>
      <c r="B73" s="101" t="s">
        <v>210</v>
      </c>
      <c r="C73" s="101" t="s">
        <v>209</v>
      </c>
      <c r="D73" s="102" t="s">
        <v>227</v>
      </c>
      <c r="E73" s="103">
        <v>269.74</v>
      </c>
      <c r="F73" s="58">
        <v>269.74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</row>
    <row r="74" spans="1:11" ht="24">
      <c r="A74" s="101" t="s">
        <v>178</v>
      </c>
      <c r="B74" s="101" t="s">
        <v>210</v>
      </c>
      <c r="C74" s="101" t="s">
        <v>217</v>
      </c>
      <c r="D74" s="102" t="s">
        <v>228</v>
      </c>
      <c r="E74" s="103">
        <v>107.9</v>
      </c>
      <c r="F74" s="58">
        <v>107.9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</row>
    <row r="75" spans="1:11" ht="12">
      <c r="A75" s="101" t="s">
        <v>178</v>
      </c>
      <c r="B75" s="101" t="s">
        <v>210</v>
      </c>
      <c r="C75" s="101" t="s">
        <v>216</v>
      </c>
      <c r="D75" s="102" t="s">
        <v>229</v>
      </c>
      <c r="E75" s="103">
        <v>100.88</v>
      </c>
      <c r="F75" s="58">
        <v>100.88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1:11" ht="12">
      <c r="A76" s="101"/>
      <c r="B76" s="101" t="s">
        <v>211</v>
      </c>
      <c r="C76" s="101"/>
      <c r="D76" s="102" t="s">
        <v>230</v>
      </c>
      <c r="E76" s="103">
        <v>71.73</v>
      </c>
      <c r="F76" s="58">
        <v>71.73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1:11" ht="12">
      <c r="A77" s="101" t="s">
        <v>178</v>
      </c>
      <c r="B77" s="101" t="s">
        <v>212</v>
      </c>
      <c r="C77" s="101" t="s">
        <v>218</v>
      </c>
      <c r="D77" s="102" t="s">
        <v>231</v>
      </c>
      <c r="E77" s="103">
        <v>71.73</v>
      </c>
      <c r="F77" s="58">
        <v>71.73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</row>
    <row r="78" spans="1:11" ht="12">
      <c r="A78" s="101" t="s">
        <v>179</v>
      </c>
      <c r="B78" s="101"/>
      <c r="C78" s="101"/>
      <c r="D78" s="102" t="s">
        <v>232</v>
      </c>
      <c r="E78" s="103">
        <v>293.82</v>
      </c>
      <c r="F78" s="58">
        <v>293.82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ht="12">
      <c r="A79" s="101"/>
      <c r="B79" s="101" t="s">
        <v>213</v>
      </c>
      <c r="C79" s="101"/>
      <c r="D79" s="102" t="s">
        <v>233</v>
      </c>
      <c r="E79" s="103">
        <v>293.82</v>
      </c>
      <c r="F79" s="58">
        <v>293.82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ht="12">
      <c r="A80" s="101" t="s">
        <v>180</v>
      </c>
      <c r="B80" s="101" t="s">
        <v>214</v>
      </c>
      <c r="C80" s="101" t="s">
        <v>205</v>
      </c>
      <c r="D80" s="102" t="s">
        <v>234</v>
      </c>
      <c r="E80" s="103">
        <v>151.77</v>
      </c>
      <c r="F80" s="58">
        <v>151.77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</row>
    <row r="81" spans="1:11" ht="12">
      <c r="A81" s="101" t="s">
        <v>180</v>
      </c>
      <c r="B81" s="101" t="s">
        <v>214</v>
      </c>
      <c r="C81" s="101" t="s">
        <v>207</v>
      </c>
      <c r="D81" s="102" t="s">
        <v>235</v>
      </c>
      <c r="E81" s="103">
        <v>142.05</v>
      </c>
      <c r="F81" s="58">
        <v>142.05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</row>
    <row r="82" spans="1:11" ht="12">
      <c r="A82" s="101" t="s">
        <v>181</v>
      </c>
      <c r="B82" s="101"/>
      <c r="C82" s="101"/>
      <c r="D82" s="102" t="s">
        <v>236</v>
      </c>
      <c r="E82" s="103">
        <v>174.93</v>
      </c>
      <c r="F82" s="58">
        <v>174.93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</row>
    <row r="83" spans="1:11" ht="12">
      <c r="A83" s="101"/>
      <c r="B83" s="101" t="s">
        <v>205</v>
      </c>
      <c r="C83" s="101"/>
      <c r="D83" s="102" t="s">
        <v>237</v>
      </c>
      <c r="E83" s="103">
        <v>174.93</v>
      </c>
      <c r="F83" s="58">
        <v>174.93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</row>
    <row r="84" spans="1:11" ht="12">
      <c r="A84" s="101" t="s">
        <v>182</v>
      </c>
      <c r="B84" s="101" t="s">
        <v>206</v>
      </c>
      <c r="C84" s="101" t="s">
        <v>218</v>
      </c>
      <c r="D84" s="102" t="s">
        <v>238</v>
      </c>
      <c r="E84" s="103">
        <v>174.93</v>
      </c>
      <c r="F84" s="58">
        <v>174.93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</row>
  </sheetData>
  <sheetProtection/>
  <mergeCells count="10">
    <mergeCell ref="A2:K2"/>
    <mergeCell ref="A4:C4"/>
    <mergeCell ref="D4:D5"/>
    <mergeCell ref="F4:F5"/>
    <mergeCell ref="G4:G5"/>
    <mergeCell ref="H4:H5"/>
    <mergeCell ref="I4:I5"/>
    <mergeCell ref="J4:J5"/>
    <mergeCell ref="K4:K5"/>
    <mergeCell ref="E4:E5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zoomScalePageLayoutView="0" workbookViewId="0" topLeftCell="A1">
      <selection activeCell="I35" sqref="I35"/>
    </sheetView>
  </sheetViews>
  <sheetFormatPr defaultColWidth="9.16015625" defaultRowHeight="11.25"/>
  <cols>
    <col min="1" max="1" width="7.5" style="0" customWidth="1"/>
    <col min="2" max="3" width="5.83203125" style="0" customWidth="1"/>
    <col min="4" max="4" width="41.66015625" style="0" customWidth="1"/>
    <col min="5" max="5" width="19" style="0" customWidth="1"/>
    <col min="6" max="6" width="15.66015625" style="0" customWidth="1"/>
    <col min="7" max="7" width="18.16015625" style="0" customWidth="1"/>
    <col min="8" max="14" width="16.3320312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144</v>
      </c>
      <c r="O1" s="8"/>
    </row>
    <row r="2" spans="1:15" ht="34.5" customHeight="1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101</v>
      </c>
      <c r="O3" s="8"/>
    </row>
    <row r="4" spans="1:15" ht="18" customHeight="1">
      <c r="A4" s="131" t="s">
        <v>170</v>
      </c>
      <c r="B4" s="131"/>
      <c r="C4" s="147"/>
      <c r="D4" s="133" t="s">
        <v>158</v>
      </c>
      <c r="E4" s="144" t="s">
        <v>12</v>
      </c>
      <c r="F4" s="137"/>
      <c r="G4" s="137"/>
      <c r="H4" s="137"/>
      <c r="I4" s="137"/>
      <c r="J4" s="137"/>
      <c r="K4" s="145"/>
      <c r="L4" s="145"/>
      <c r="M4" s="145"/>
      <c r="N4" s="145"/>
      <c r="O4" s="14"/>
    </row>
    <row r="5" spans="1:15" ht="18" customHeight="1">
      <c r="A5" s="148"/>
      <c r="B5" s="148"/>
      <c r="C5" s="149"/>
      <c r="D5" s="133"/>
      <c r="E5" s="146" t="s">
        <v>142</v>
      </c>
      <c r="F5" s="140" t="s">
        <v>99</v>
      </c>
      <c r="G5" s="142" t="s">
        <v>102</v>
      </c>
      <c r="H5" s="142" t="s">
        <v>149</v>
      </c>
      <c r="I5" s="129" t="s">
        <v>160</v>
      </c>
      <c r="J5" s="129"/>
      <c r="K5" s="143" t="s">
        <v>50</v>
      </c>
      <c r="L5" s="143" t="s">
        <v>62</v>
      </c>
      <c r="M5" s="143" t="s">
        <v>133</v>
      </c>
      <c r="N5" s="129" t="s">
        <v>165</v>
      </c>
      <c r="O5" s="14"/>
    </row>
    <row r="6" spans="1:15" ht="11.25" customHeight="1">
      <c r="A6" s="108" t="s">
        <v>82</v>
      </c>
      <c r="B6" s="151" t="s">
        <v>131</v>
      </c>
      <c r="C6" s="150" t="s">
        <v>126</v>
      </c>
      <c r="D6" s="133"/>
      <c r="E6" s="146"/>
      <c r="F6" s="141"/>
      <c r="G6" s="143"/>
      <c r="H6" s="143"/>
      <c r="I6" s="142" t="s">
        <v>151</v>
      </c>
      <c r="J6" s="142" t="s">
        <v>91</v>
      </c>
      <c r="K6" s="143"/>
      <c r="L6" s="143"/>
      <c r="M6" s="143"/>
      <c r="N6" s="129"/>
      <c r="O6" s="14"/>
    </row>
    <row r="7" spans="1:15" ht="20.25" customHeight="1">
      <c r="A7" s="108"/>
      <c r="B7" s="151"/>
      <c r="C7" s="150"/>
      <c r="D7" s="133"/>
      <c r="E7" s="146"/>
      <c r="F7" s="141"/>
      <c r="G7" s="143"/>
      <c r="H7" s="143"/>
      <c r="I7" s="143"/>
      <c r="J7" s="143"/>
      <c r="K7" s="143"/>
      <c r="L7" s="143"/>
      <c r="M7" s="143"/>
      <c r="N7" s="129"/>
      <c r="O7" s="14"/>
    </row>
    <row r="8" spans="1:15" ht="18" customHeight="1">
      <c r="A8" s="38" t="s">
        <v>116</v>
      </c>
      <c r="B8" s="37" t="s">
        <v>116</v>
      </c>
      <c r="C8" s="37" t="s">
        <v>116</v>
      </c>
      <c r="D8" s="35" t="s">
        <v>116</v>
      </c>
      <c r="E8" s="34">
        <v>1</v>
      </c>
      <c r="F8" s="34">
        <v>2</v>
      </c>
      <c r="G8" s="35">
        <v>3</v>
      </c>
      <c r="H8" s="34">
        <v>4</v>
      </c>
      <c r="I8" s="34">
        <v>5</v>
      </c>
      <c r="J8" s="34">
        <v>6</v>
      </c>
      <c r="K8" s="34">
        <v>7</v>
      </c>
      <c r="L8" s="34">
        <v>8</v>
      </c>
      <c r="M8" s="34">
        <v>9</v>
      </c>
      <c r="N8" s="34">
        <v>10</v>
      </c>
      <c r="O8" s="14"/>
    </row>
    <row r="9" spans="1:15" s="59" customFormat="1" ht="12">
      <c r="A9" s="104"/>
      <c r="B9" s="104"/>
      <c r="C9" s="104"/>
      <c r="D9" s="105" t="s">
        <v>42</v>
      </c>
      <c r="E9" s="58">
        <v>6939.4</v>
      </c>
      <c r="F9" s="58">
        <v>0</v>
      </c>
      <c r="G9" s="58">
        <v>118</v>
      </c>
      <c r="H9" s="106">
        <v>0</v>
      </c>
      <c r="I9" s="58">
        <v>4600</v>
      </c>
      <c r="J9" s="58">
        <v>4600</v>
      </c>
      <c r="K9" s="58">
        <v>0</v>
      </c>
      <c r="L9" s="58">
        <v>0</v>
      </c>
      <c r="M9" s="58">
        <v>2221.4</v>
      </c>
      <c r="N9" s="58">
        <v>0</v>
      </c>
      <c r="O9" s="100"/>
    </row>
    <row r="10" spans="1:15" ht="12">
      <c r="A10" s="104"/>
      <c r="B10" s="104"/>
      <c r="C10" s="104"/>
      <c r="D10" s="105" t="s">
        <v>219</v>
      </c>
      <c r="E10" s="58">
        <v>6939.4</v>
      </c>
      <c r="F10" s="58">
        <v>0</v>
      </c>
      <c r="G10" s="58">
        <v>118</v>
      </c>
      <c r="H10" s="106">
        <v>0</v>
      </c>
      <c r="I10" s="58">
        <v>4600</v>
      </c>
      <c r="J10" s="58">
        <v>4600</v>
      </c>
      <c r="K10" s="58">
        <v>0</v>
      </c>
      <c r="L10" s="58">
        <v>0</v>
      </c>
      <c r="M10" s="58">
        <v>2221.4</v>
      </c>
      <c r="N10" s="58">
        <v>0</v>
      </c>
      <c r="O10" s="6"/>
    </row>
    <row r="11" spans="1:15" ht="12">
      <c r="A11" s="104"/>
      <c r="B11" s="104"/>
      <c r="C11" s="104"/>
      <c r="D11" s="105" t="s">
        <v>220</v>
      </c>
      <c r="E11" s="58">
        <v>4818</v>
      </c>
      <c r="F11" s="58">
        <v>0</v>
      </c>
      <c r="G11" s="58">
        <v>118</v>
      </c>
      <c r="H11" s="106">
        <v>0</v>
      </c>
      <c r="I11" s="58">
        <v>4600</v>
      </c>
      <c r="J11" s="58">
        <v>4600</v>
      </c>
      <c r="K11" s="58">
        <v>0</v>
      </c>
      <c r="L11" s="58">
        <v>0</v>
      </c>
      <c r="M11" s="58">
        <v>100</v>
      </c>
      <c r="N11" s="58">
        <v>0</v>
      </c>
      <c r="O11" s="6"/>
    </row>
    <row r="12" spans="1:15" ht="12">
      <c r="A12" s="104" t="s">
        <v>173</v>
      </c>
      <c r="B12" s="104"/>
      <c r="C12" s="104"/>
      <c r="D12" s="105" t="s">
        <v>221</v>
      </c>
      <c r="E12" s="58">
        <v>4818</v>
      </c>
      <c r="F12" s="58">
        <v>0</v>
      </c>
      <c r="G12" s="58">
        <v>118</v>
      </c>
      <c r="H12" s="106">
        <v>0</v>
      </c>
      <c r="I12" s="58">
        <v>4600</v>
      </c>
      <c r="J12" s="58">
        <v>4600</v>
      </c>
      <c r="K12" s="58">
        <v>0</v>
      </c>
      <c r="L12" s="58">
        <v>0</v>
      </c>
      <c r="M12" s="58">
        <v>100</v>
      </c>
      <c r="N12" s="58">
        <v>0</v>
      </c>
      <c r="O12" s="6"/>
    </row>
    <row r="13" spans="1:15" ht="12">
      <c r="A13" s="104"/>
      <c r="B13" s="104" t="s">
        <v>205</v>
      </c>
      <c r="C13" s="104"/>
      <c r="D13" s="105" t="s">
        <v>222</v>
      </c>
      <c r="E13" s="58">
        <v>4818</v>
      </c>
      <c r="F13" s="58">
        <v>0</v>
      </c>
      <c r="G13" s="58">
        <v>118</v>
      </c>
      <c r="H13" s="106">
        <v>0</v>
      </c>
      <c r="I13" s="58">
        <v>4600</v>
      </c>
      <c r="J13" s="58">
        <v>4600</v>
      </c>
      <c r="K13" s="58">
        <v>0</v>
      </c>
      <c r="L13" s="58">
        <v>0</v>
      </c>
      <c r="M13" s="58">
        <v>100</v>
      </c>
      <c r="N13" s="58">
        <v>0</v>
      </c>
      <c r="O13" s="6"/>
    </row>
    <row r="14" spans="1:15" ht="12">
      <c r="A14" s="104" t="s">
        <v>174</v>
      </c>
      <c r="B14" s="104" t="s">
        <v>206</v>
      </c>
      <c r="C14" s="104" t="s">
        <v>209</v>
      </c>
      <c r="D14" s="105" t="s">
        <v>223</v>
      </c>
      <c r="E14" s="58">
        <v>4818</v>
      </c>
      <c r="F14" s="58">
        <v>0</v>
      </c>
      <c r="G14" s="58">
        <v>118</v>
      </c>
      <c r="H14" s="106">
        <v>0</v>
      </c>
      <c r="I14" s="58">
        <v>4600</v>
      </c>
      <c r="J14" s="58">
        <v>4600</v>
      </c>
      <c r="K14" s="58">
        <v>0</v>
      </c>
      <c r="L14" s="58">
        <v>0</v>
      </c>
      <c r="M14" s="58">
        <v>100</v>
      </c>
      <c r="N14" s="58">
        <v>0</v>
      </c>
      <c r="O14" s="6"/>
    </row>
    <row r="15" spans="1:15" ht="12">
      <c r="A15" s="104"/>
      <c r="B15" s="104"/>
      <c r="C15" s="104"/>
      <c r="D15" s="105" t="s">
        <v>241</v>
      </c>
      <c r="E15" s="58">
        <v>621.4</v>
      </c>
      <c r="F15" s="58">
        <v>0</v>
      </c>
      <c r="G15" s="58">
        <v>0</v>
      </c>
      <c r="H15" s="106">
        <v>0</v>
      </c>
      <c r="I15" s="58">
        <v>0</v>
      </c>
      <c r="J15" s="58">
        <v>0</v>
      </c>
      <c r="K15" s="58">
        <v>0</v>
      </c>
      <c r="L15" s="58">
        <v>0</v>
      </c>
      <c r="M15" s="58">
        <v>621.4</v>
      </c>
      <c r="N15" s="58">
        <v>0</v>
      </c>
      <c r="O15" s="6"/>
    </row>
    <row r="16" spans="1:15" ht="12">
      <c r="A16" s="104" t="s">
        <v>175</v>
      </c>
      <c r="B16" s="104"/>
      <c r="C16" s="104"/>
      <c r="D16" s="105" t="s">
        <v>242</v>
      </c>
      <c r="E16" s="58">
        <v>621.4</v>
      </c>
      <c r="F16" s="58">
        <v>0</v>
      </c>
      <c r="G16" s="58">
        <v>0</v>
      </c>
      <c r="H16" s="106">
        <v>0</v>
      </c>
      <c r="I16" s="58">
        <v>0</v>
      </c>
      <c r="J16" s="58">
        <v>0</v>
      </c>
      <c r="K16" s="58">
        <v>0</v>
      </c>
      <c r="L16" s="58">
        <v>0</v>
      </c>
      <c r="M16" s="58">
        <v>621.4</v>
      </c>
      <c r="N16" s="58">
        <v>0</v>
      </c>
      <c r="O16" s="6"/>
    </row>
    <row r="17" spans="1:14" ht="12">
      <c r="A17" s="104"/>
      <c r="B17" s="104" t="s">
        <v>215</v>
      </c>
      <c r="C17" s="104"/>
      <c r="D17" s="105" t="s">
        <v>245</v>
      </c>
      <c r="E17" s="58">
        <v>621.4</v>
      </c>
      <c r="F17" s="58">
        <v>0</v>
      </c>
      <c r="G17" s="58">
        <v>0</v>
      </c>
      <c r="H17" s="106">
        <v>0</v>
      </c>
      <c r="I17" s="58">
        <v>0</v>
      </c>
      <c r="J17" s="58">
        <v>0</v>
      </c>
      <c r="K17" s="58">
        <v>0</v>
      </c>
      <c r="L17" s="58">
        <v>0</v>
      </c>
      <c r="M17" s="58">
        <v>621.4</v>
      </c>
      <c r="N17" s="58">
        <v>0</v>
      </c>
    </row>
    <row r="18" spans="1:14" ht="12">
      <c r="A18" s="104" t="s">
        <v>176</v>
      </c>
      <c r="B18" s="104" t="s">
        <v>248</v>
      </c>
      <c r="C18" s="104" t="s">
        <v>207</v>
      </c>
      <c r="D18" s="105" t="s">
        <v>246</v>
      </c>
      <c r="E18" s="58">
        <v>621.4</v>
      </c>
      <c r="F18" s="58">
        <v>0</v>
      </c>
      <c r="G18" s="58">
        <v>0</v>
      </c>
      <c r="H18" s="106">
        <v>0</v>
      </c>
      <c r="I18" s="58">
        <v>0</v>
      </c>
      <c r="J18" s="58">
        <v>0</v>
      </c>
      <c r="K18" s="58">
        <v>0</v>
      </c>
      <c r="L18" s="58">
        <v>0</v>
      </c>
      <c r="M18" s="58">
        <v>621.4</v>
      </c>
      <c r="N18" s="58">
        <v>0</v>
      </c>
    </row>
    <row r="19" spans="1:14" ht="12">
      <c r="A19" s="104"/>
      <c r="B19" s="104"/>
      <c r="C19" s="104"/>
      <c r="D19" s="105" t="s">
        <v>247</v>
      </c>
      <c r="E19" s="58">
        <v>1500</v>
      </c>
      <c r="F19" s="58">
        <v>0</v>
      </c>
      <c r="G19" s="58">
        <v>0</v>
      </c>
      <c r="H19" s="106">
        <v>0</v>
      </c>
      <c r="I19" s="58">
        <v>0</v>
      </c>
      <c r="J19" s="58">
        <v>0</v>
      </c>
      <c r="K19" s="58">
        <v>0</v>
      </c>
      <c r="L19" s="58">
        <v>0</v>
      </c>
      <c r="M19" s="58">
        <v>1500</v>
      </c>
      <c r="N19" s="58">
        <v>0</v>
      </c>
    </row>
    <row r="20" spans="1:14" ht="12">
      <c r="A20" s="104" t="s">
        <v>175</v>
      </c>
      <c r="B20" s="104"/>
      <c r="C20" s="104"/>
      <c r="D20" s="105" t="s">
        <v>242</v>
      </c>
      <c r="E20" s="58">
        <v>1500</v>
      </c>
      <c r="F20" s="58">
        <v>0</v>
      </c>
      <c r="G20" s="58">
        <v>0</v>
      </c>
      <c r="H20" s="106">
        <v>0</v>
      </c>
      <c r="I20" s="58">
        <v>0</v>
      </c>
      <c r="J20" s="58">
        <v>0</v>
      </c>
      <c r="K20" s="58">
        <v>0</v>
      </c>
      <c r="L20" s="58">
        <v>0</v>
      </c>
      <c r="M20" s="58">
        <v>1500</v>
      </c>
      <c r="N20" s="58">
        <v>0</v>
      </c>
    </row>
    <row r="21" spans="1:14" ht="12">
      <c r="A21" s="104"/>
      <c r="B21" s="104" t="s">
        <v>215</v>
      </c>
      <c r="C21" s="104"/>
      <c r="D21" s="105" t="s">
        <v>245</v>
      </c>
      <c r="E21" s="58">
        <v>1500</v>
      </c>
      <c r="F21" s="58">
        <v>0</v>
      </c>
      <c r="G21" s="58">
        <v>0</v>
      </c>
      <c r="H21" s="106">
        <v>0</v>
      </c>
      <c r="I21" s="58">
        <v>0</v>
      </c>
      <c r="J21" s="58">
        <v>0</v>
      </c>
      <c r="K21" s="58">
        <v>0</v>
      </c>
      <c r="L21" s="58">
        <v>0</v>
      </c>
      <c r="M21" s="58">
        <v>1500</v>
      </c>
      <c r="N21" s="58">
        <v>0</v>
      </c>
    </row>
    <row r="22" spans="1:14" ht="12">
      <c r="A22" s="104" t="s">
        <v>176</v>
      </c>
      <c r="B22" s="104" t="s">
        <v>248</v>
      </c>
      <c r="C22" s="104" t="s">
        <v>207</v>
      </c>
      <c r="D22" s="105" t="s">
        <v>246</v>
      </c>
      <c r="E22" s="58">
        <v>1500</v>
      </c>
      <c r="F22" s="58">
        <v>0</v>
      </c>
      <c r="G22" s="58">
        <v>0</v>
      </c>
      <c r="H22" s="106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1500</v>
      </c>
      <c r="N22" s="58">
        <v>0</v>
      </c>
    </row>
    <row r="23" spans="8:14" ht="18" customHeight="1">
      <c r="H23" s="6"/>
      <c r="J23" s="6"/>
      <c r="N23" s="6"/>
    </row>
    <row r="24" spans="9:14" ht="18" customHeight="1">
      <c r="I24" s="6"/>
      <c r="N24" s="6"/>
    </row>
    <row r="25" spans="8:9" ht="18" customHeight="1">
      <c r="H25" s="6"/>
      <c r="I25" s="6"/>
    </row>
    <row r="26" spans="8:9" ht="18" customHeight="1">
      <c r="H26" s="6"/>
      <c r="I26" s="6"/>
    </row>
    <row r="27" spans="8:9" ht="18" customHeight="1">
      <c r="H27" s="6"/>
      <c r="I27" s="6"/>
    </row>
  </sheetData>
  <sheetProtection/>
  <mergeCells count="18">
    <mergeCell ref="M5:M7"/>
    <mergeCell ref="N5:N7"/>
    <mergeCell ref="E5:E7"/>
    <mergeCell ref="A4:C5"/>
    <mergeCell ref="C6:C7"/>
    <mergeCell ref="B6:B7"/>
    <mergeCell ref="A6:A7"/>
    <mergeCell ref="D4:D7"/>
    <mergeCell ref="A2:N2"/>
    <mergeCell ref="F5:F7"/>
    <mergeCell ref="G5:G7"/>
    <mergeCell ref="H5:H7"/>
    <mergeCell ref="I6:I7"/>
    <mergeCell ref="J6:J7"/>
    <mergeCell ref="I5:J5"/>
    <mergeCell ref="E4:N4"/>
    <mergeCell ref="K5:K7"/>
    <mergeCell ref="L5:L7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IV16384"/>
    </sheetView>
  </sheetViews>
  <sheetFormatPr defaultColWidth="9.33203125" defaultRowHeight="11.25"/>
  <cols>
    <col min="1" max="1" width="16.83203125" style="153" customWidth="1"/>
    <col min="2" max="2" width="26.16015625" style="153" customWidth="1"/>
    <col min="3" max="3" width="23.33203125" style="153" customWidth="1"/>
    <col min="4" max="4" width="27.33203125" style="153" customWidth="1"/>
    <col min="5" max="5" width="32.16015625" style="153" customWidth="1"/>
    <col min="6" max="16384" width="9.33203125" style="153" customWidth="1"/>
  </cols>
  <sheetData>
    <row r="1" spans="1:5" ht="30" customHeight="1">
      <c r="A1" s="152" t="s">
        <v>249</v>
      </c>
      <c r="B1" s="152"/>
      <c r="C1" s="152"/>
      <c r="D1" s="152"/>
      <c r="E1" s="152"/>
    </row>
    <row r="2" spans="1:5" ht="21.75" customHeight="1">
      <c r="A2" s="154"/>
      <c r="B2" s="154"/>
      <c r="C2" s="154"/>
      <c r="D2" s="154"/>
      <c r="E2" s="155" t="s">
        <v>250</v>
      </c>
    </row>
    <row r="3" spans="1:5" ht="23.25" customHeight="1">
      <c r="A3" s="156" t="s">
        <v>251</v>
      </c>
      <c r="B3" s="156" t="s">
        <v>252</v>
      </c>
      <c r="C3" s="156" t="s">
        <v>253</v>
      </c>
      <c r="D3" s="156"/>
      <c r="E3" s="156"/>
    </row>
    <row r="4" spans="1:5" ht="22.5" customHeight="1">
      <c r="A4" s="156"/>
      <c r="B4" s="156"/>
      <c r="C4" s="157" t="s">
        <v>254</v>
      </c>
      <c r="D4" s="157" t="s">
        <v>255</v>
      </c>
      <c r="E4" s="157" t="s">
        <v>256</v>
      </c>
    </row>
    <row r="5" spans="1:5" ht="19.5" customHeight="1">
      <c r="A5" s="158"/>
      <c r="B5" s="158"/>
      <c r="C5" s="158"/>
      <c r="D5" s="158"/>
      <c r="E5" s="158"/>
    </row>
    <row r="6" spans="1:5" ht="19.5" customHeight="1">
      <c r="A6" s="158"/>
      <c r="B6" s="158"/>
      <c r="C6" s="158"/>
      <c r="D6" s="158"/>
      <c r="E6" s="158"/>
    </row>
    <row r="7" spans="1:5" ht="19.5" customHeight="1">
      <c r="A7" s="158"/>
      <c r="B7" s="158"/>
      <c r="C7" s="158"/>
      <c r="D7" s="158"/>
      <c r="E7" s="158"/>
    </row>
    <row r="8" spans="1:5" ht="19.5" customHeight="1">
      <c r="A8" s="158"/>
      <c r="B8" s="158"/>
      <c r="C8" s="158"/>
      <c r="D8" s="158"/>
      <c r="E8" s="158"/>
    </row>
    <row r="9" spans="1:5" ht="19.5" customHeight="1">
      <c r="A9" s="158"/>
      <c r="B9" s="158"/>
      <c r="C9" s="158"/>
      <c r="D9" s="158"/>
      <c r="E9" s="158"/>
    </row>
    <row r="10" spans="1:5" ht="19.5" customHeight="1">
      <c r="A10" s="158"/>
      <c r="B10" s="158"/>
      <c r="C10" s="158"/>
      <c r="D10" s="158"/>
      <c r="E10" s="158"/>
    </row>
    <row r="11" spans="1:5" ht="19.5" customHeight="1">
      <c r="A11" s="158"/>
      <c r="B11" s="158"/>
      <c r="C11" s="158"/>
      <c r="D11" s="158"/>
      <c r="E11" s="158"/>
    </row>
    <row r="12" spans="1:5" ht="19.5" customHeight="1">
      <c r="A12" s="158"/>
      <c r="B12" s="158"/>
      <c r="C12" s="158"/>
      <c r="D12" s="158"/>
      <c r="E12" s="158"/>
    </row>
    <row r="13" spans="1:5" ht="19.5" customHeight="1">
      <c r="A13" s="158"/>
      <c r="B13" s="158"/>
      <c r="C13" s="158"/>
      <c r="D13" s="158"/>
      <c r="E13" s="158"/>
    </row>
    <row r="14" spans="1:5" ht="19.5" customHeight="1">
      <c r="A14" s="157"/>
      <c r="B14" s="157" t="s">
        <v>254</v>
      </c>
      <c r="C14" s="157"/>
      <c r="D14" s="157"/>
      <c r="E14" s="157"/>
    </row>
    <row r="15" spans="1:5" ht="11.25">
      <c r="A15" s="159" t="s">
        <v>257</v>
      </c>
      <c r="B15" s="159"/>
      <c r="C15" s="159"/>
      <c r="D15" s="159"/>
      <c r="E15" s="159"/>
    </row>
  </sheetData>
  <mergeCells count="5">
    <mergeCell ref="A15:E15"/>
    <mergeCell ref="A1:E1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2017-02-13T04:19:56Z</cp:lastPrinted>
  <dcterms:created xsi:type="dcterms:W3CDTF">2017-02-13T05:00:44Z</dcterms:created>
  <dcterms:modified xsi:type="dcterms:W3CDTF">2017-12-29T07:18:30Z</dcterms:modified>
  <cp:category/>
  <cp:version/>
  <cp:contentType/>
  <cp:contentStatus/>
</cp:coreProperties>
</file>