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<sst xmlns="http://schemas.openxmlformats.org/spreadsheetml/2006/main" count="395" uniqueCount="213">
  <si>
    <t>青海大学2020年度公开招聘管理岗位（不含辅导员）结构化面试成绩及总成绩汇总表</t>
  </si>
  <si>
    <t>用人单位</t>
  </si>
  <si>
    <t>招聘岗位类别</t>
  </si>
  <si>
    <t>招聘岗位
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</si>
  <si>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</si>
  <si>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</si>
  <si>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</si>
  <si>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</si>
  <si>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</si>
  <si>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</si>
  <si>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</si>
  <si>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综合素质测试成绩</t>
  </si>
  <si>
    <t>按30%折算成绩</t>
  </si>
  <si>
    <t>岗位能力测试成绩</t>
  </si>
  <si>
    <t>结构化面试成绩</t>
  </si>
  <si>
    <t>按40%折算成绩</t>
  </si>
  <si>
    <t>总成绩</t>
  </si>
  <si>
    <t>是否进入体检</t>
  </si>
  <si>
    <t>藏医学院</t>
  </si>
  <si>
    <t>管理岗位</t>
  </si>
  <si>
    <t>管理人员</t>
  </si>
  <si>
    <t>中国语言文学、行政管理</t>
  </si>
  <si>
    <t>王丽娟</t>
  </si>
  <si>
    <t>女</t>
  </si>
  <si>
    <t>19970304</t>
  </si>
  <si>
    <t>硕士研究生</t>
  </si>
  <si>
    <t>新加坡国立大学</t>
  </si>
  <si>
    <t>中国文化与语言</t>
  </si>
  <si>
    <t>是</t>
  </si>
  <si>
    <t>马晓华</t>
  </si>
  <si>
    <t>19940520</t>
  </si>
  <si>
    <t>云南师范大学</t>
  </si>
  <si>
    <t>中国现当代文学</t>
  </si>
  <si>
    <t>否</t>
  </si>
  <si>
    <t>李红</t>
  </si>
  <si>
    <t>19920601</t>
  </si>
  <si>
    <t>重庆师范大学</t>
  </si>
  <si>
    <t>比较文学与世界文学</t>
  </si>
  <si>
    <t>农林科学院</t>
  </si>
  <si>
    <t>管理学</t>
  </si>
  <si>
    <t>刘馨</t>
  </si>
  <si>
    <t>19930726</t>
  </si>
  <si>
    <t>英国贝尔法斯特女王大学</t>
  </si>
  <si>
    <t>牛振生</t>
  </si>
  <si>
    <t>男</t>
  </si>
  <si>
    <t>19900502</t>
  </si>
  <si>
    <t>西班牙塞维利亚大学</t>
  </si>
  <si>
    <t>工作科学</t>
  </si>
  <si>
    <t>张玥</t>
  </si>
  <si>
    <t>19950714</t>
  </si>
  <si>
    <t>利兹大学</t>
  </si>
  <si>
    <t>畜牧兽医科学院</t>
  </si>
  <si>
    <t>行政管理、汉语言文字学、农业经济管理</t>
  </si>
  <si>
    <t>苟钰姣</t>
  </si>
  <si>
    <t>19870419</t>
  </si>
  <si>
    <t>兰州大学</t>
  </si>
  <si>
    <t>农业经济管理</t>
  </si>
  <si>
    <t>莫非</t>
  </si>
  <si>
    <t>19941023</t>
  </si>
  <si>
    <t>香港教育大学</t>
  </si>
  <si>
    <t>中文研究</t>
  </si>
  <si>
    <t>罗丽娜</t>
  </si>
  <si>
    <t>19931209</t>
  </si>
  <si>
    <t>西北师范大学</t>
  </si>
  <si>
    <t>汉语言文字学</t>
  </si>
  <si>
    <t>校办公室</t>
  </si>
  <si>
    <t>公共管理、档案学</t>
  </si>
  <si>
    <t>王婧</t>
  </si>
  <si>
    <t>19950715</t>
  </si>
  <si>
    <t>布里斯托大学</t>
  </si>
  <si>
    <t>苏世燕</t>
  </si>
  <si>
    <t>19910101</t>
  </si>
  <si>
    <t>新疆农业大学</t>
  </si>
  <si>
    <t>土地资源管理</t>
  </si>
  <si>
    <t>张英</t>
  </si>
  <si>
    <t>19901029</t>
  </si>
  <si>
    <t>青海民族大学</t>
  </si>
  <si>
    <t>公共管理</t>
  </si>
  <si>
    <t>组织人事部</t>
  </si>
  <si>
    <t>工学、理学、管理学</t>
  </si>
  <si>
    <t>杜国英</t>
  </si>
  <si>
    <t>19930408</t>
  </si>
  <si>
    <t>兰州理工大学</t>
  </si>
  <si>
    <t>食品科学</t>
  </si>
  <si>
    <t>许翠婷</t>
  </si>
  <si>
    <t>19921121</t>
  </si>
  <si>
    <t>工商管理</t>
  </si>
  <si>
    <t>马琼芳</t>
  </si>
  <si>
    <t>19900417</t>
  </si>
  <si>
    <t>青海大学</t>
  </si>
  <si>
    <t>技术经济及管理</t>
  </si>
  <si>
    <t>教务处</t>
  </si>
  <si>
    <t>冉宝成</t>
  </si>
  <si>
    <t>19901102</t>
  </si>
  <si>
    <t>高分子化学与物理</t>
  </si>
  <si>
    <t>吕霄蓉</t>
  </si>
  <si>
    <t>19940602</t>
  </si>
  <si>
    <t>材料学</t>
  </si>
  <si>
    <t>刘建伟</t>
  </si>
  <si>
    <t>19910705</t>
  </si>
  <si>
    <t>中国地质大学</t>
  </si>
  <si>
    <t>矿物学、岩石学、矿床学</t>
  </si>
  <si>
    <t>程鑫</t>
  </si>
  <si>
    <t>19940525</t>
  </si>
  <si>
    <t>英国约克大学</t>
  </si>
  <si>
    <t>计算与统计金融</t>
  </si>
  <si>
    <t>张倩</t>
  </si>
  <si>
    <t>19890705</t>
  </si>
  <si>
    <t>重庆交通大学</t>
  </si>
  <si>
    <t>自然地理学</t>
  </si>
  <si>
    <t>张越</t>
  </si>
  <si>
    <t>19940922</t>
  </si>
  <si>
    <t>昆明理工大学</t>
  </si>
  <si>
    <t>机械制造及其自动化</t>
  </si>
  <si>
    <t>缺考</t>
  </si>
  <si>
    <t>发展规划处</t>
  </si>
  <si>
    <t>教育学、数学、系统科学、统计学、计算机科学与技术、电气工程、土木工程、水利工程、公共卫生与预防医学、临床医学、管理学</t>
  </si>
  <si>
    <t>和静淑</t>
  </si>
  <si>
    <t>19950908</t>
  </si>
  <si>
    <t>北京中医药大学</t>
  </si>
  <si>
    <t>社会医学与卫生事业管理</t>
  </si>
  <si>
    <t>王雨祯</t>
  </si>
  <si>
    <t>19941208</t>
  </si>
  <si>
    <t>江苏师范大学</t>
  </si>
  <si>
    <t>统计学</t>
  </si>
  <si>
    <t>宋云</t>
  </si>
  <si>
    <t>19950914</t>
  </si>
  <si>
    <t>高等教育学</t>
  </si>
  <si>
    <t>科技处</t>
  </si>
  <si>
    <t>卢学倩</t>
  </si>
  <si>
    <t>19930122</t>
  </si>
  <si>
    <t>中央财经大学</t>
  </si>
  <si>
    <t>人力资源管理</t>
  </si>
  <si>
    <t>王泽倩</t>
  </si>
  <si>
    <t>19941217</t>
  </si>
  <si>
    <t>诺丁汉大学</t>
  </si>
  <si>
    <t>刘珈瑜</t>
  </si>
  <si>
    <t>19910113</t>
  </si>
  <si>
    <t>澳大利亚莫纳什大学</t>
  </si>
  <si>
    <t>商学</t>
  </si>
  <si>
    <t>国有资产管理中心</t>
  </si>
  <si>
    <t>经济学、会计学</t>
  </si>
  <si>
    <t>毛亚琪</t>
  </si>
  <si>
    <t>19880714</t>
  </si>
  <si>
    <t>西南财经大学</t>
  </si>
  <si>
    <t>金融学</t>
  </si>
  <si>
    <t>阿小燕</t>
  </si>
  <si>
    <t>19910317</t>
  </si>
  <si>
    <t>会计学</t>
  </si>
  <si>
    <t>实验室管理处</t>
  </si>
  <si>
    <t>实验室安全岗（管理人员）</t>
  </si>
  <si>
    <t>材料科学与工程、生物医学工程、基础医学、公共卫生与预防医学、兽医学、生物学、畜牧学、药学、环境科学与工程</t>
  </si>
  <si>
    <t>曲梦雨</t>
  </si>
  <si>
    <t>19880622</t>
  </si>
  <si>
    <t>厦门大学</t>
  </si>
  <si>
    <t>微生物学</t>
  </si>
  <si>
    <t>梁冰</t>
  </si>
  <si>
    <t>19850228</t>
  </si>
  <si>
    <t>博士研究生</t>
  </si>
  <si>
    <t>中国海洋大学</t>
  </si>
  <si>
    <t>遗传学</t>
  </si>
  <si>
    <t>马秀玲</t>
  </si>
  <si>
    <t>19890702</t>
  </si>
  <si>
    <t>研究生院</t>
  </si>
  <si>
    <t>经济学、教育学、理学、工学、农学、医学、管理学</t>
  </si>
  <si>
    <t>王霄涵</t>
  </si>
  <si>
    <t>19930206</t>
  </si>
  <si>
    <t>财政学</t>
  </si>
  <si>
    <t>谢晋</t>
  </si>
  <si>
    <t>19940606</t>
  </si>
  <si>
    <t>作物遗传育种</t>
  </si>
  <si>
    <t>刘琪</t>
  </si>
  <si>
    <t>19880921</t>
  </si>
  <si>
    <t>中国药科大学</t>
  </si>
  <si>
    <t>生药学</t>
  </si>
  <si>
    <t>纪律检查委员会</t>
  </si>
  <si>
    <t>法学理论、法律史、宪法学与行政法学、刑法学、民商法学、诉讼法学、经济法学</t>
  </si>
  <si>
    <t>王晓静</t>
  </si>
  <si>
    <t>19931126</t>
  </si>
  <si>
    <t>法律史</t>
  </si>
  <si>
    <t>付晓琼</t>
  </si>
  <si>
    <t>19890626</t>
  </si>
  <si>
    <t>甘肃政法大学</t>
  </si>
  <si>
    <t>诉讼法学</t>
  </si>
  <si>
    <t>李京容</t>
  </si>
  <si>
    <t>19871015</t>
  </si>
  <si>
    <t>法学理论</t>
  </si>
  <si>
    <t>宣传部</t>
  </si>
  <si>
    <t>新闻学</t>
  </si>
  <si>
    <t>祁心禾</t>
  </si>
  <si>
    <t>纽卡斯尔大学</t>
  </si>
  <si>
    <t>国际多媒体新闻</t>
  </si>
  <si>
    <t>王鸿飞</t>
  </si>
  <si>
    <t>19940620</t>
  </si>
  <si>
    <t>莫纳什大学</t>
  </si>
  <si>
    <t>传播学与媒体研究</t>
  </si>
  <si>
    <t>武亚慧</t>
  </si>
  <si>
    <t>19940926</t>
  </si>
  <si>
    <t>英国斯特灵大学</t>
  </si>
  <si>
    <t>媒体管理</t>
  </si>
  <si>
    <t>后勤管理处</t>
  </si>
  <si>
    <t>耿永鑫</t>
  </si>
  <si>
    <t>19950625</t>
  </si>
  <si>
    <t>本科生</t>
  </si>
  <si>
    <t>湖南科技大学</t>
  </si>
  <si>
    <t>工业工程</t>
  </si>
  <si>
    <t>康蕊</t>
  </si>
  <si>
    <t>19890928</t>
  </si>
  <si>
    <t>郑州大学</t>
  </si>
  <si>
    <t>电子商务</t>
  </si>
  <si>
    <t>赵玉锦</t>
  </si>
  <si>
    <t>19931004</t>
  </si>
  <si>
    <t>中国矿业大学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</si>
</sst>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 tint="0.05"/>
      <name val="仿宋_GB2312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6"/>
  <sheetViews>
    <sheetView tabSelected="1" view="pageBreakPreview" zoomScale="70" zoomScaleNormal="89" zoomScaleSheetLayoutView="70" workbookViewId="0">
      <selection activeCell="A1" sqref="A1:S1"/>
    </sheetView>
  </sheetViews>
  <sheetFormatPr defaultColWidth="8.725" defaultRowHeight="13.5"/>
  <cols>
    <col min="1" max="1" width="16.625" style="2" customWidth="1"/>
    <col min="2" max="2" width="12.625" style="2" customWidth="1"/>
    <col min="3" max="3" width="10.1416666666667" style="2" customWidth="1"/>
    <col min="4" max="4" width="4.625" style="2" customWidth="1"/>
    <col min="5" max="5" width="25.9666666666667" style="2" customWidth="1"/>
    <col min="6" max="6" width="7.94166666666667" style="2" customWidth="1"/>
    <col min="7" max="7" width="4.625" style="2" customWidth="1"/>
    <col min="8" max="8" width="9.375" style="2" customWidth="1"/>
    <col min="9" max="9" width="11.925" style="2" customWidth="1"/>
    <col min="10" max="11" width="22.625" style="2" customWidth="1"/>
    <col min="12" max="12" width="11.9" style="2" customWidth="1"/>
    <col min="13" max="13" width="10.9083333333333" style="2" customWidth="1"/>
    <col min="14" max="14" width="11.5583333333333" style="2" customWidth="1"/>
    <col min="15" max="16" width="9.84166666666667" style="2" customWidth="1"/>
    <col min="17" max="17" width="9.16666666666667" style="2" customWidth="1"/>
    <col min="18" max="18" width="8.725" style="2"/>
    <col min="19" max="19" width="8.725" style="3"/>
    <col min="20" max="16384" width="8.725" style="2"/>
  </cols>
  <sheetData>
    <row r="1" s="1" customFormat="1" ht="5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30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5</v>
      </c>
      <c r="L2" s="16" t="s">
        <v>11</v>
      </c>
      <c r="M2" s="16" t="s">
        <v>12</v>
      </c>
      <c r="N2" s="16" t="s">
        <v>13</v>
      </c>
      <c r="O2" s="16" t="s">
        <v>12</v>
      </c>
      <c r="P2" s="16" t="s">
        <v>14</v>
      </c>
      <c r="Q2" s="19" t="s">
        <v>15</v>
      </c>
      <c r="R2" s="16" t="s">
        <v>16</v>
      </c>
      <c r="S2" s="16" t="s">
        <v>17</v>
      </c>
    </row>
    <row r="3" ht="22" customHeight="1" spans="1:19">
      <c r="A3" s="6" t="s">
        <v>18</v>
      </c>
      <c r="B3" s="6" t="s">
        <v>19</v>
      </c>
      <c r="C3" s="6" t="s">
        <v>20</v>
      </c>
      <c r="D3" s="6">
        <v>1</v>
      </c>
      <c r="E3" s="6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17">
        <v>72</v>
      </c>
      <c r="M3" s="17">
        <v>21.6</v>
      </c>
      <c r="N3" s="17">
        <v>83</v>
      </c>
      <c r="O3" s="17">
        <v>24.9</v>
      </c>
      <c r="P3" s="17">
        <v>82.4</v>
      </c>
      <c r="Q3" s="17">
        <f>P3*0.4</f>
        <v>32.96</v>
      </c>
      <c r="R3" s="17">
        <f>M3+O3+Q3</f>
        <v>79.46</v>
      </c>
      <c r="S3" s="20" t="s">
        <v>28</v>
      </c>
    </row>
    <row r="4" ht="22" customHeight="1" spans="1:19">
      <c r="A4" s="6"/>
      <c r="B4" s="6"/>
      <c r="C4" s="6"/>
      <c r="D4" s="6"/>
      <c r="E4" s="6"/>
      <c r="F4" s="6" t="s">
        <v>29</v>
      </c>
      <c r="G4" s="6" t="s">
        <v>23</v>
      </c>
      <c r="H4" s="6" t="s">
        <v>30</v>
      </c>
      <c r="I4" s="6" t="s">
        <v>25</v>
      </c>
      <c r="J4" s="6" t="s">
        <v>31</v>
      </c>
      <c r="K4" s="6" t="s">
        <v>32</v>
      </c>
      <c r="L4" s="18">
        <v>58</v>
      </c>
      <c r="M4" s="18">
        <v>17.4</v>
      </c>
      <c r="N4" s="18">
        <v>80.2</v>
      </c>
      <c r="O4" s="18">
        <v>24.06</v>
      </c>
      <c r="P4" s="18">
        <v>80.6</v>
      </c>
      <c r="Q4" s="18">
        <f>P4*0.4</f>
        <v>32.24</v>
      </c>
      <c r="R4" s="18">
        <f>M4+O4+Q4</f>
        <v>73.7</v>
      </c>
      <c r="S4" s="21" t="s">
        <v>33</v>
      </c>
    </row>
    <row r="5" ht="22" customHeight="1" spans="1:19">
      <c r="A5" s="6"/>
      <c r="B5" s="6"/>
      <c r="C5" s="6"/>
      <c r="D5" s="6"/>
      <c r="E5" s="6"/>
      <c r="F5" s="6" t="s">
        <v>34</v>
      </c>
      <c r="G5" s="6" t="s">
        <v>23</v>
      </c>
      <c r="H5" s="6" t="s">
        <v>35</v>
      </c>
      <c r="I5" s="6" t="s">
        <v>25</v>
      </c>
      <c r="J5" s="6" t="s">
        <v>36</v>
      </c>
      <c r="K5" s="6" t="s">
        <v>37</v>
      </c>
      <c r="L5" s="18">
        <v>62</v>
      </c>
      <c r="M5" s="18">
        <v>18.6</v>
      </c>
      <c r="N5" s="18">
        <v>81.8</v>
      </c>
      <c r="O5" s="18">
        <v>24.54</v>
      </c>
      <c r="P5" s="18">
        <v>75.4</v>
      </c>
      <c r="Q5" s="18">
        <f>P5*0.4</f>
        <v>30.16</v>
      </c>
      <c r="R5" s="18">
        <f>M5+O5+Q5</f>
        <v>73.3</v>
      </c>
      <c r="S5" s="21" t="s">
        <v>33</v>
      </c>
    </row>
    <row r="6" ht="22" customHeight="1" spans="1:19">
      <c r="A6" s="6" t="s">
        <v>38</v>
      </c>
      <c r="B6" s="6" t="s">
        <v>19</v>
      </c>
      <c r="C6" s="6" t="s">
        <v>20</v>
      </c>
      <c r="D6" s="6">
        <v>1</v>
      </c>
      <c r="E6" s="6" t="s">
        <v>39</v>
      </c>
      <c r="F6" s="7" t="s">
        <v>40</v>
      </c>
      <c r="G6" s="7" t="s">
        <v>23</v>
      </c>
      <c r="H6" s="7" t="s">
        <v>41</v>
      </c>
      <c r="I6" s="7" t="s">
        <v>25</v>
      </c>
      <c r="J6" s="7" t="s">
        <v>42</v>
      </c>
      <c r="K6" s="7" t="s">
        <v>39</v>
      </c>
      <c r="L6" s="17">
        <v>75</v>
      </c>
      <c r="M6" s="17">
        <v>22.5</v>
      </c>
      <c r="N6" s="17">
        <v>84.8</v>
      </c>
      <c r="O6" s="17">
        <v>25.44</v>
      </c>
      <c r="P6" s="17">
        <v>84.6</v>
      </c>
      <c r="Q6" s="17">
        <f t="shared" ref="Q4:Q46" si="0">P6*0.4</f>
        <v>33.84</v>
      </c>
      <c r="R6" s="17">
        <f t="shared" ref="R4:R46" si="1">M6+O6+Q6</f>
        <v>81.78</v>
      </c>
      <c r="S6" s="20" t="s">
        <v>28</v>
      </c>
    </row>
    <row r="7" ht="22" customHeight="1" spans="1:19">
      <c r="A7" s="6"/>
      <c r="B7" s="6"/>
      <c r="C7" s="6"/>
      <c r="D7" s="6"/>
      <c r="E7" s="6"/>
      <c r="F7" s="6" t="s">
        <v>43</v>
      </c>
      <c r="G7" s="6" t="s">
        <v>44</v>
      </c>
      <c r="H7" s="6" t="s">
        <v>45</v>
      </c>
      <c r="I7" s="6" t="s">
        <v>25</v>
      </c>
      <c r="J7" s="6" t="s">
        <v>46</v>
      </c>
      <c r="K7" s="6" t="s">
        <v>47</v>
      </c>
      <c r="L7" s="18">
        <v>72</v>
      </c>
      <c r="M7" s="18">
        <v>21.6</v>
      </c>
      <c r="N7" s="18">
        <v>85</v>
      </c>
      <c r="O7" s="18">
        <v>25.5</v>
      </c>
      <c r="P7" s="18">
        <v>86.6</v>
      </c>
      <c r="Q7" s="18">
        <f t="shared" si="0"/>
        <v>34.64</v>
      </c>
      <c r="R7" s="18">
        <f t="shared" si="1"/>
        <v>81.74</v>
      </c>
      <c r="S7" s="21" t="s">
        <v>33</v>
      </c>
    </row>
    <row r="8" ht="22" customHeight="1" spans="1:19">
      <c r="A8" s="6"/>
      <c r="B8" s="6"/>
      <c r="C8" s="6"/>
      <c r="D8" s="6"/>
      <c r="E8" s="6"/>
      <c r="F8" s="6" t="s">
        <v>48</v>
      </c>
      <c r="G8" s="6" t="s">
        <v>23</v>
      </c>
      <c r="H8" s="6" t="s">
        <v>49</v>
      </c>
      <c r="I8" s="6" t="s">
        <v>25</v>
      </c>
      <c r="J8" s="6" t="s">
        <v>50</v>
      </c>
      <c r="K8" s="6" t="s">
        <v>39</v>
      </c>
      <c r="L8" s="18">
        <v>65</v>
      </c>
      <c r="M8" s="18">
        <v>19.5</v>
      </c>
      <c r="N8" s="18">
        <v>80.6</v>
      </c>
      <c r="O8" s="18">
        <v>24.18</v>
      </c>
      <c r="P8" s="18">
        <v>83.8</v>
      </c>
      <c r="Q8" s="18">
        <f t="shared" si="0"/>
        <v>33.52</v>
      </c>
      <c r="R8" s="18">
        <f t="shared" si="1"/>
        <v>77.2</v>
      </c>
      <c r="S8" s="21" t="s">
        <v>33</v>
      </c>
    </row>
    <row r="9" ht="22" customHeight="1" spans="1:19">
      <c r="A9" s="6" t="s">
        <v>51</v>
      </c>
      <c r="B9" s="6" t="s">
        <v>19</v>
      </c>
      <c r="C9" s="6" t="s">
        <v>20</v>
      </c>
      <c r="D9" s="6">
        <v>1</v>
      </c>
      <c r="E9" s="6" t="s">
        <v>52</v>
      </c>
      <c r="F9" s="7" t="s">
        <v>53</v>
      </c>
      <c r="G9" s="7" t="s">
        <v>23</v>
      </c>
      <c r="H9" s="7" t="s">
        <v>54</v>
      </c>
      <c r="I9" s="7" t="s">
        <v>25</v>
      </c>
      <c r="J9" s="7" t="s">
        <v>55</v>
      </c>
      <c r="K9" s="7" t="s">
        <v>56</v>
      </c>
      <c r="L9" s="17">
        <v>69</v>
      </c>
      <c r="M9" s="17">
        <v>20.7</v>
      </c>
      <c r="N9" s="17">
        <v>82.2</v>
      </c>
      <c r="O9" s="17">
        <v>24.66</v>
      </c>
      <c r="P9" s="17">
        <v>80.4</v>
      </c>
      <c r="Q9" s="17">
        <f t="shared" si="0"/>
        <v>32.16</v>
      </c>
      <c r="R9" s="17">
        <f t="shared" si="1"/>
        <v>77.52</v>
      </c>
      <c r="S9" s="20" t="s">
        <v>28</v>
      </c>
    </row>
    <row r="10" ht="22" customHeight="1" spans="1:19">
      <c r="A10" s="6"/>
      <c r="B10" s="6"/>
      <c r="C10" s="6"/>
      <c r="D10" s="6"/>
      <c r="E10" s="6"/>
      <c r="F10" s="6" t="s">
        <v>57</v>
      </c>
      <c r="G10" s="6" t="s">
        <v>44</v>
      </c>
      <c r="H10" s="6" t="s">
        <v>58</v>
      </c>
      <c r="I10" s="6" t="s">
        <v>25</v>
      </c>
      <c r="J10" s="6" t="s">
        <v>59</v>
      </c>
      <c r="K10" s="6" t="s">
        <v>60</v>
      </c>
      <c r="L10" s="18">
        <v>56</v>
      </c>
      <c r="M10" s="18">
        <v>16.8</v>
      </c>
      <c r="N10" s="18">
        <v>85.9</v>
      </c>
      <c r="O10" s="18">
        <v>25.77</v>
      </c>
      <c r="P10" s="18">
        <v>84.2</v>
      </c>
      <c r="Q10" s="18">
        <f t="shared" si="0"/>
        <v>33.68</v>
      </c>
      <c r="R10" s="18">
        <f t="shared" si="1"/>
        <v>76.25</v>
      </c>
      <c r="S10" s="21" t="s">
        <v>33</v>
      </c>
    </row>
    <row r="11" ht="22" customHeight="1" spans="1:19">
      <c r="A11" s="6"/>
      <c r="B11" s="6"/>
      <c r="C11" s="6"/>
      <c r="D11" s="6"/>
      <c r="E11" s="6"/>
      <c r="F11" s="6" t="s">
        <v>61</v>
      </c>
      <c r="G11" s="6" t="s">
        <v>23</v>
      </c>
      <c r="H11" s="6" t="s">
        <v>62</v>
      </c>
      <c r="I11" s="6" t="s">
        <v>25</v>
      </c>
      <c r="J11" s="6" t="s">
        <v>63</v>
      </c>
      <c r="K11" s="6" t="s">
        <v>64</v>
      </c>
      <c r="L11" s="18">
        <v>58</v>
      </c>
      <c r="M11" s="18">
        <v>17.4</v>
      </c>
      <c r="N11" s="18">
        <v>79.8</v>
      </c>
      <c r="O11" s="18">
        <v>23.94</v>
      </c>
      <c r="P11" s="18">
        <v>80.8</v>
      </c>
      <c r="Q11" s="18">
        <f t="shared" si="0"/>
        <v>32.32</v>
      </c>
      <c r="R11" s="18">
        <f t="shared" si="1"/>
        <v>73.66</v>
      </c>
      <c r="S11" s="21" t="s">
        <v>33</v>
      </c>
    </row>
    <row r="12" ht="22" customHeight="1" spans="1:19">
      <c r="A12" s="8" t="s">
        <v>65</v>
      </c>
      <c r="B12" s="8" t="s">
        <v>19</v>
      </c>
      <c r="C12" s="8" t="s">
        <v>20</v>
      </c>
      <c r="D12" s="8">
        <v>1</v>
      </c>
      <c r="E12" s="8" t="s">
        <v>66</v>
      </c>
      <c r="F12" s="7" t="s">
        <v>67</v>
      </c>
      <c r="G12" s="7" t="s">
        <v>23</v>
      </c>
      <c r="H12" s="7" t="s">
        <v>68</v>
      </c>
      <c r="I12" s="7" t="s">
        <v>25</v>
      </c>
      <c r="J12" s="7" t="s">
        <v>69</v>
      </c>
      <c r="K12" s="7" t="s">
        <v>39</v>
      </c>
      <c r="L12" s="17">
        <v>69</v>
      </c>
      <c r="M12" s="17">
        <v>20.7</v>
      </c>
      <c r="N12" s="17">
        <v>81.8</v>
      </c>
      <c r="O12" s="17">
        <v>24.54</v>
      </c>
      <c r="P12" s="17">
        <v>84</v>
      </c>
      <c r="Q12" s="17">
        <f t="shared" si="0"/>
        <v>33.6</v>
      </c>
      <c r="R12" s="17">
        <f t="shared" si="1"/>
        <v>78.84</v>
      </c>
      <c r="S12" s="20" t="s">
        <v>28</v>
      </c>
    </row>
    <row r="13" ht="22" customHeight="1" spans="1:19">
      <c r="A13" s="9"/>
      <c r="B13" s="9"/>
      <c r="C13" s="9"/>
      <c r="D13" s="9"/>
      <c r="E13" s="9"/>
      <c r="F13" s="6" t="s">
        <v>70</v>
      </c>
      <c r="G13" s="6" t="s">
        <v>23</v>
      </c>
      <c r="H13" s="6" t="s">
        <v>71</v>
      </c>
      <c r="I13" s="6" t="s">
        <v>25</v>
      </c>
      <c r="J13" s="6" t="s">
        <v>72</v>
      </c>
      <c r="K13" s="6" t="s">
        <v>73</v>
      </c>
      <c r="L13" s="18">
        <v>69</v>
      </c>
      <c r="M13" s="18">
        <v>20.7</v>
      </c>
      <c r="N13" s="18">
        <v>80.2</v>
      </c>
      <c r="O13" s="18">
        <v>24.06</v>
      </c>
      <c r="P13" s="18">
        <v>83</v>
      </c>
      <c r="Q13" s="18">
        <f t="shared" si="0"/>
        <v>33.2</v>
      </c>
      <c r="R13" s="18">
        <f t="shared" si="1"/>
        <v>77.96</v>
      </c>
      <c r="S13" s="21" t="s">
        <v>33</v>
      </c>
    </row>
    <row r="14" ht="22" customHeight="1" spans="1:19">
      <c r="A14" s="10"/>
      <c r="B14" s="10"/>
      <c r="C14" s="10"/>
      <c r="D14" s="10"/>
      <c r="E14" s="10"/>
      <c r="F14" s="6" t="s">
        <v>74</v>
      </c>
      <c r="G14" s="6" t="s">
        <v>23</v>
      </c>
      <c r="H14" s="6" t="s">
        <v>75</v>
      </c>
      <c r="I14" s="6" t="s">
        <v>25</v>
      </c>
      <c r="J14" s="6" t="s">
        <v>76</v>
      </c>
      <c r="K14" s="6" t="s">
        <v>77</v>
      </c>
      <c r="L14" s="18">
        <v>69</v>
      </c>
      <c r="M14" s="18">
        <v>20.7</v>
      </c>
      <c r="N14" s="18">
        <v>78.8</v>
      </c>
      <c r="O14" s="18">
        <v>23.64</v>
      </c>
      <c r="P14" s="18">
        <v>80.1</v>
      </c>
      <c r="Q14" s="18">
        <f t="shared" si="0"/>
        <v>32.04</v>
      </c>
      <c r="R14" s="18">
        <f t="shared" si="1"/>
        <v>76.38</v>
      </c>
      <c r="S14" s="21" t="s">
        <v>33</v>
      </c>
    </row>
    <row r="15" ht="22" customHeight="1" spans="1:19">
      <c r="A15" s="8" t="s">
        <v>78</v>
      </c>
      <c r="B15" s="8" t="s">
        <v>19</v>
      </c>
      <c r="C15" s="8" t="s">
        <v>20</v>
      </c>
      <c r="D15" s="8">
        <v>1</v>
      </c>
      <c r="E15" s="8" t="s">
        <v>79</v>
      </c>
      <c r="F15" s="7" t="s">
        <v>80</v>
      </c>
      <c r="G15" s="7" t="s">
        <v>23</v>
      </c>
      <c r="H15" s="7" t="s">
        <v>81</v>
      </c>
      <c r="I15" s="7" t="s">
        <v>25</v>
      </c>
      <c r="J15" s="7" t="s">
        <v>82</v>
      </c>
      <c r="K15" s="7" t="s">
        <v>83</v>
      </c>
      <c r="L15" s="17">
        <v>81</v>
      </c>
      <c r="M15" s="17">
        <v>24.3</v>
      </c>
      <c r="N15" s="17">
        <v>81.2</v>
      </c>
      <c r="O15" s="17">
        <v>24.36</v>
      </c>
      <c r="P15" s="17">
        <v>84.5</v>
      </c>
      <c r="Q15" s="17">
        <f t="shared" si="0"/>
        <v>33.8</v>
      </c>
      <c r="R15" s="17">
        <f t="shared" si="1"/>
        <v>82.46</v>
      </c>
      <c r="S15" s="20" t="s">
        <v>28</v>
      </c>
    </row>
    <row r="16" ht="22" customHeight="1" spans="1:19">
      <c r="A16" s="9"/>
      <c r="B16" s="9"/>
      <c r="C16" s="9"/>
      <c r="D16" s="9"/>
      <c r="E16" s="9"/>
      <c r="F16" s="6" t="s">
        <v>84</v>
      </c>
      <c r="G16" s="6" t="s">
        <v>23</v>
      </c>
      <c r="H16" s="6" t="s">
        <v>85</v>
      </c>
      <c r="I16" s="6" t="s">
        <v>25</v>
      </c>
      <c r="J16" s="6" t="s">
        <v>76</v>
      </c>
      <c r="K16" s="6" t="s">
        <v>86</v>
      </c>
      <c r="L16" s="18">
        <v>77</v>
      </c>
      <c r="M16" s="18">
        <v>23.1</v>
      </c>
      <c r="N16" s="18">
        <v>80.2</v>
      </c>
      <c r="O16" s="18">
        <v>24.06</v>
      </c>
      <c r="P16" s="18">
        <v>80.9</v>
      </c>
      <c r="Q16" s="18">
        <f t="shared" si="0"/>
        <v>32.36</v>
      </c>
      <c r="R16" s="18">
        <f t="shared" si="1"/>
        <v>79.52</v>
      </c>
      <c r="S16" s="21" t="s">
        <v>33</v>
      </c>
    </row>
    <row r="17" ht="22" customHeight="1" spans="1:19">
      <c r="A17" s="10"/>
      <c r="B17" s="10"/>
      <c r="C17" s="10"/>
      <c r="D17" s="10"/>
      <c r="E17" s="10"/>
      <c r="F17" s="6" t="s">
        <v>87</v>
      </c>
      <c r="G17" s="6" t="s">
        <v>23</v>
      </c>
      <c r="H17" s="6" t="s">
        <v>88</v>
      </c>
      <c r="I17" s="6" t="s">
        <v>25</v>
      </c>
      <c r="J17" s="6" t="s">
        <v>89</v>
      </c>
      <c r="K17" s="6" t="s">
        <v>90</v>
      </c>
      <c r="L17" s="18">
        <v>74</v>
      </c>
      <c r="M17" s="18">
        <v>22.2</v>
      </c>
      <c r="N17" s="18">
        <v>79</v>
      </c>
      <c r="O17" s="18">
        <v>23.7</v>
      </c>
      <c r="P17" s="18">
        <v>82</v>
      </c>
      <c r="Q17" s="18">
        <f t="shared" si="0"/>
        <v>32.8</v>
      </c>
      <c r="R17" s="18">
        <f t="shared" si="1"/>
        <v>78.7</v>
      </c>
      <c r="S17" s="21" t="s">
        <v>33</v>
      </c>
    </row>
    <row r="18" ht="22" customHeight="1" spans="1:19">
      <c r="A18" s="8" t="s">
        <v>91</v>
      </c>
      <c r="B18" s="8" t="s">
        <v>19</v>
      </c>
      <c r="C18" s="8" t="s">
        <v>20</v>
      </c>
      <c r="D18" s="8">
        <v>2</v>
      </c>
      <c r="E18" s="8" t="s">
        <v>79</v>
      </c>
      <c r="F18" s="7" t="s">
        <v>92</v>
      </c>
      <c r="G18" s="7" t="s">
        <v>44</v>
      </c>
      <c r="H18" s="7" t="s">
        <v>93</v>
      </c>
      <c r="I18" s="7" t="s">
        <v>25</v>
      </c>
      <c r="J18" s="7" t="s">
        <v>63</v>
      </c>
      <c r="K18" s="7" t="s">
        <v>94</v>
      </c>
      <c r="L18" s="17">
        <v>78</v>
      </c>
      <c r="M18" s="17">
        <v>23.4</v>
      </c>
      <c r="N18" s="17">
        <v>83.8</v>
      </c>
      <c r="O18" s="17">
        <v>25.14</v>
      </c>
      <c r="P18" s="17">
        <v>86.8</v>
      </c>
      <c r="Q18" s="17">
        <f t="shared" si="0"/>
        <v>34.72</v>
      </c>
      <c r="R18" s="17">
        <f t="shared" si="1"/>
        <v>83.26</v>
      </c>
      <c r="S18" s="20" t="s">
        <v>28</v>
      </c>
    </row>
    <row r="19" ht="22" customHeight="1" spans="1:19">
      <c r="A19" s="9"/>
      <c r="B19" s="9"/>
      <c r="C19" s="9"/>
      <c r="D19" s="9"/>
      <c r="E19" s="9"/>
      <c r="F19" s="7" t="s">
        <v>95</v>
      </c>
      <c r="G19" s="7" t="s">
        <v>23</v>
      </c>
      <c r="H19" s="7" t="s">
        <v>96</v>
      </c>
      <c r="I19" s="7" t="s">
        <v>25</v>
      </c>
      <c r="J19" s="7" t="s">
        <v>89</v>
      </c>
      <c r="K19" s="7" t="s">
        <v>97</v>
      </c>
      <c r="L19" s="17">
        <v>81</v>
      </c>
      <c r="M19" s="17">
        <v>24.3</v>
      </c>
      <c r="N19" s="17">
        <v>82</v>
      </c>
      <c r="O19" s="17">
        <v>24.6</v>
      </c>
      <c r="P19" s="17">
        <v>83.6</v>
      </c>
      <c r="Q19" s="17">
        <f t="shared" si="0"/>
        <v>33.44</v>
      </c>
      <c r="R19" s="17">
        <f t="shared" si="1"/>
        <v>82.34</v>
      </c>
      <c r="S19" s="20" t="s">
        <v>28</v>
      </c>
    </row>
    <row r="20" ht="22" customHeight="1" spans="1:19">
      <c r="A20" s="9"/>
      <c r="B20" s="9"/>
      <c r="C20" s="9"/>
      <c r="D20" s="9"/>
      <c r="E20" s="9"/>
      <c r="F20" s="6" t="s">
        <v>98</v>
      </c>
      <c r="G20" s="6" t="s">
        <v>44</v>
      </c>
      <c r="H20" s="6" t="s">
        <v>99</v>
      </c>
      <c r="I20" s="6" t="s">
        <v>25</v>
      </c>
      <c r="J20" s="6" t="s">
        <v>100</v>
      </c>
      <c r="K20" s="6" t="s">
        <v>101</v>
      </c>
      <c r="L20" s="18">
        <v>70</v>
      </c>
      <c r="M20" s="18">
        <v>21</v>
      </c>
      <c r="N20" s="18">
        <v>80.4</v>
      </c>
      <c r="O20" s="18">
        <v>24.12</v>
      </c>
      <c r="P20" s="18">
        <v>84.8</v>
      </c>
      <c r="Q20" s="18">
        <f t="shared" si="0"/>
        <v>33.92</v>
      </c>
      <c r="R20" s="18">
        <f t="shared" si="1"/>
        <v>79.04</v>
      </c>
      <c r="S20" s="21" t="s">
        <v>33</v>
      </c>
    </row>
    <row r="21" ht="22" customHeight="1" spans="1:19">
      <c r="A21" s="9"/>
      <c r="B21" s="9"/>
      <c r="C21" s="9"/>
      <c r="D21" s="9"/>
      <c r="E21" s="9"/>
      <c r="F21" s="6" t="s">
        <v>102</v>
      </c>
      <c r="G21" s="6" t="s">
        <v>23</v>
      </c>
      <c r="H21" s="6" t="s">
        <v>103</v>
      </c>
      <c r="I21" s="6" t="s">
        <v>25</v>
      </c>
      <c r="J21" s="6" t="s">
        <v>104</v>
      </c>
      <c r="K21" s="6" t="s">
        <v>105</v>
      </c>
      <c r="L21" s="18">
        <v>72</v>
      </c>
      <c r="M21" s="18">
        <v>21.6</v>
      </c>
      <c r="N21" s="18">
        <v>78.8</v>
      </c>
      <c r="O21" s="18">
        <v>23.64</v>
      </c>
      <c r="P21" s="18">
        <v>84.2</v>
      </c>
      <c r="Q21" s="18">
        <f t="shared" si="0"/>
        <v>33.68</v>
      </c>
      <c r="R21" s="18">
        <f t="shared" si="1"/>
        <v>78.92</v>
      </c>
      <c r="S21" s="21" t="s">
        <v>33</v>
      </c>
    </row>
    <row r="22" ht="22" customHeight="1" spans="1:19">
      <c r="A22" s="9"/>
      <c r="B22" s="9"/>
      <c r="C22" s="9"/>
      <c r="D22" s="9"/>
      <c r="E22" s="9"/>
      <c r="F22" s="6" t="s">
        <v>106</v>
      </c>
      <c r="G22" s="6" t="s">
        <v>23</v>
      </c>
      <c r="H22" s="6" t="s">
        <v>107</v>
      </c>
      <c r="I22" s="6" t="s">
        <v>25</v>
      </c>
      <c r="J22" s="6" t="s">
        <v>108</v>
      </c>
      <c r="K22" s="6" t="s">
        <v>109</v>
      </c>
      <c r="L22" s="18">
        <v>71</v>
      </c>
      <c r="M22" s="18">
        <v>21.3</v>
      </c>
      <c r="N22" s="18">
        <v>80.4</v>
      </c>
      <c r="O22" s="18">
        <v>24.12</v>
      </c>
      <c r="P22" s="18">
        <v>82.84</v>
      </c>
      <c r="Q22" s="18">
        <f t="shared" si="0"/>
        <v>33.136</v>
      </c>
      <c r="R22" s="18">
        <f t="shared" si="1"/>
        <v>78.556</v>
      </c>
      <c r="S22" s="21" t="s">
        <v>33</v>
      </c>
    </row>
    <row r="23" ht="22" customHeight="1" spans="1:19">
      <c r="A23" s="10"/>
      <c r="B23" s="10"/>
      <c r="C23" s="10"/>
      <c r="D23" s="10"/>
      <c r="E23" s="10"/>
      <c r="F23" s="6" t="s">
        <v>110</v>
      </c>
      <c r="G23" s="6" t="s">
        <v>23</v>
      </c>
      <c r="H23" s="6" t="s">
        <v>111</v>
      </c>
      <c r="I23" s="6" t="s">
        <v>25</v>
      </c>
      <c r="J23" s="6" t="s">
        <v>112</v>
      </c>
      <c r="K23" s="6" t="s">
        <v>113</v>
      </c>
      <c r="L23" s="18">
        <v>69</v>
      </c>
      <c r="M23" s="18">
        <v>20.7</v>
      </c>
      <c r="N23" s="18">
        <v>83.2</v>
      </c>
      <c r="O23" s="18">
        <v>24.96</v>
      </c>
      <c r="P23" s="18" t="s">
        <v>114</v>
      </c>
      <c r="Q23" s="18" t="s">
        <v>114</v>
      </c>
      <c r="R23" s="18" t="s">
        <v>114</v>
      </c>
      <c r="S23" s="21" t="s">
        <v>33</v>
      </c>
    </row>
    <row r="24" ht="22" customHeight="1" spans="1:19">
      <c r="A24" s="8" t="s">
        <v>115</v>
      </c>
      <c r="B24" s="8" t="s">
        <v>19</v>
      </c>
      <c r="C24" s="8" t="s">
        <v>20</v>
      </c>
      <c r="D24" s="8">
        <v>1</v>
      </c>
      <c r="E24" s="8" t="s">
        <v>116</v>
      </c>
      <c r="F24" s="7" t="s">
        <v>117</v>
      </c>
      <c r="G24" s="7" t="s">
        <v>23</v>
      </c>
      <c r="H24" s="7" t="s">
        <v>118</v>
      </c>
      <c r="I24" s="7" t="s">
        <v>25</v>
      </c>
      <c r="J24" s="7" t="s">
        <v>119</v>
      </c>
      <c r="K24" s="7" t="s">
        <v>120</v>
      </c>
      <c r="L24" s="17">
        <v>68</v>
      </c>
      <c r="M24" s="17">
        <v>20.4</v>
      </c>
      <c r="N24" s="17">
        <v>82.9</v>
      </c>
      <c r="O24" s="17">
        <v>24.87</v>
      </c>
      <c r="P24" s="17">
        <v>84</v>
      </c>
      <c r="Q24" s="17">
        <f>P24*0.4</f>
        <v>33.6</v>
      </c>
      <c r="R24" s="17">
        <f>M24+O24+Q24</f>
        <v>78.87</v>
      </c>
      <c r="S24" s="20" t="s">
        <v>28</v>
      </c>
    </row>
    <row r="25" ht="22" customHeight="1" spans="1:19">
      <c r="A25" s="9"/>
      <c r="B25" s="9"/>
      <c r="C25" s="9"/>
      <c r="D25" s="9"/>
      <c r="E25" s="9"/>
      <c r="F25" s="6" t="s">
        <v>121</v>
      </c>
      <c r="G25" s="6" t="s">
        <v>23</v>
      </c>
      <c r="H25" s="6" t="s">
        <v>122</v>
      </c>
      <c r="I25" s="6" t="s">
        <v>25</v>
      </c>
      <c r="J25" s="6" t="s">
        <v>123</v>
      </c>
      <c r="K25" s="6" t="s">
        <v>124</v>
      </c>
      <c r="L25" s="18">
        <v>71</v>
      </c>
      <c r="M25" s="18">
        <v>21.3</v>
      </c>
      <c r="N25" s="18">
        <v>81</v>
      </c>
      <c r="O25" s="18">
        <v>24.3</v>
      </c>
      <c r="P25" s="18">
        <v>80.8</v>
      </c>
      <c r="Q25" s="18">
        <f>P25*0.4</f>
        <v>32.32</v>
      </c>
      <c r="R25" s="18">
        <f>M25+O25+Q25</f>
        <v>77.92</v>
      </c>
      <c r="S25" s="21" t="s">
        <v>33</v>
      </c>
    </row>
    <row r="26" ht="22" customHeight="1" spans="1:19">
      <c r="A26" s="10"/>
      <c r="B26" s="10"/>
      <c r="C26" s="10"/>
      <c r="D26" s="10"/>
      <c r="E26" s="10"/>
      <c r="F26" s="6" t="s">
        <v>125</v>
      </c>
      <c r="G26" s="6" t="s">
        <v>23</v>
      </c>
      <c r="H26" s="6" t="s">
        <v>126</v>
      </c>
      <c r="I26" s="6" t="s">
        <v>25</v>
      </c>
      <c r="J26" s="6" t="s">
        <v>31</v>
      </c>
      <c r="K26" s="6" t="s">
        <v>127</v>
      </c>
      <c r="L26" s="18">
        <v>70</v>
      </c>
      <c r="M26" s="18">
        <v>21</v>
      </c>
      <c r="N26" s="18">
        <v>77.6</v>
      </c>
      <c r="O26" s="18">
        <v>23.28</v>
      </c>
      <c r="P26" s="18">
        <v>83.6</v>
      </c>
      <c r="Q26" s="18">
        <f t="shared" si="0"/>
        <v>33.44</v>
      </c>
      <c r="R26" s="18">
        <f t="shared" si="1"/>
        <v>77.72</v>
      </c>
      <c r="S26" s="21" t="s">
        <v>33</v>
      </c>
    </row>
    <row r="27" ht="22" customHeight="1" spans="1:19">
      <c r="A27" s="8" t="s">
        <v>128</v>
      </c>
      <c r="B27" s="8" t="s">
        <v>19</v>
      </c>
      <c r="C27" s="8" t="s">
        <v>20</v>
      </c>
      <c r="D27" s="8">
        <v>1</v>
      </c>
      <c r="E27" s="8" t="s">
        <v>39</v>
      </c>
      <c r="F27" s="7" t="s">
        <v>129</v>
      </c>
      <c r="G27" s="7" t="s">
        <v>23</v>
      </c>
      <c r="H27" s="7" t="s">
        <v>130</v>
      </c>
      <c r="I27" s="7" t="s">
        <v>25</v>
      </c>
      <c r="J27" s="7" t="s">
        <v>131</v>
      </c>
      <c r="K27" s="7" t="s">
        <v>132</v>
      </c>
      <c r="L27" s="17">
        <v>70</v>
      </c>
      <c r="M27" s="17">
        <v>21</v>
      </c>
      <c r="N27" s="17">
        <v>85.6</v>
      </c>
      <c r="O27" s="17">
        <v>25.68</v>
      </c>
      <c r="P27" s="17">
        <v>85.1</v>
      </c>
      <c r="Q27" s="17">
        <f t="shared" si="0"/>
        <v>34.04</v>
      </c>
      <c r="R27" s="17">
        <f t="shared" si="1"/>
        <v>80.72</v>
      </c>
      <c r="S27" s="20" t="s">
        <v>28</v>
      </c>
    </row>
    <row r="28" ht="22" customHeight="1" spans="1:19">
      <c r="A28" s="9"/>
      <c r="B28" s="9"/>
      <c r="C28" s="9"/>
      <c r="D28" s="9"/>
      <c r="E28" s="9"/>
      <c r="F28" s="6" t="s">
        <v>133</v>
      </c>
      <c r="G28" s="6" t="s">
        <v>23</v>
      </c>
      <c r="H28" s="6" t="s">
        <v>134</v>
      </c>
      <c r="I28" s="6" t="s">
        <v>25</v>
      </c>
      <c r="J28" s="6" t="s">
        <v>135</v>
      </c>
      <c r="K28" s="6" t="s">
        <v>39</v>
      </c>
      <c r="L28" s="18">
        <v>73</v>
      </c>
      <c r="M28" s="18">
        <v>21.9</v>
      </c>
      <c r="N28" s="18">
        <v>82</v>
      </c>
      <c r="O28" s="18">
        <v>24.6</v>
      </c>
      <c r="P28" s="18">
        <v>82.24</v>
      </c>
      <c r="Q28" s="18">
        <f t="shared" si="0"/>
        <v>32.896</v>
      </c>
      <c r="R28" s="18">
        <f t="shared" si="1"/>
        <v>79.396</v>
      </c>
      <c r="S28" s="21" t="s">
        <v>33</v>
      </c>
    </row>
    <row r="29" ht="22" customHeight="1" spans="1:19">
      <c r="A29" s="10"/>
      <c r="B29" s="10"/>
      <c r="C29" s="10"/>
      <c r="D29" s="10"/>
      <c r="E29" s="10"/>
      <c r="F29" s="6" t="s">
        <v>136</v>
      </c>
      <c r="G29" s="6" t="s">
        <v>23</v>
      </c>
      <c r="H29" s="6" t="s">
        <v>137</v>
      </c>
      <c r="I29" s="6" t="s">
        <v>25</v>
      </c>
      <c r="J29" s="6" t="s">
        <v>138</v>
      </c>
      <c r="K29" s="6" t="s">
        <v>139</v>
      </c>
      <c r="L29" s="18">
        <v>74</v>
      </c>
      <c r="M29" s="18">
        <v>22.2</v>
      </c>
      <c r="N29" s="18">
        <v>79.6</v>
      </c>
      <c r="O29" s="18">
        <v>23.88</v>
      </c>
      <c r="P29" s="18">
        <v>82.7</v>
      </c>
      <c r="Q29" s="18">
        <f t="shared" si="0"/>
        <v>33.08</v>
      </c>
      <c r="R29" s="18">
        <f t="shared" si="1"/>
        <v>79.16</v>
      </c>
      <c r="S29" s="21" t="s">
        <v>33</v>
      </c>
    </row>
    <row r="30" ht="22" customHeight="1" spans="1:19">
      <c r="A30" s="11" t="s">
        <v>140</v>
      </c>
      <c r="B30" s="11" t="s">
        <v>19</v>
      </c>
      <c r="C30" s="11" t="s">
        <v>20</v>
      </c>
      <c r="D30" s="11">
        <v>1</v>
      </c>
      <c r="E30" s="11" t="s">
        <v>141</v>
      </c>
      <c r="F30" s="7" t="s">
        <v>142</v>
      </c>
      <c r="G30" s="7" t="s">
        <v>23</v>
      </c>
      <c r="H30" s="7" t="s">
        <v>143</v>
      </c>
      <c r="I30" s="7" t="s">
        <v>25</v>
      </c>
      <c r="J30" s="7" t="s">
        <v>144</v>
      </c>
      <c r="K30" s="7" t="s">
        <v>145</v>
      </c>
      <c r="L30" s="17">
        <v>70</v>
      </c>
      <c r="M30" s="17">
        <v>21</v>
      </c>
      <c r="N30" s="17">
        <v>80.8</v>
      </c>
      <c r="O30" s="17">
        <v>24.24</v>
      </c>
      <c r="P30" s="17">
        <v>83.6</v>
      </c>
      <c r="Q30" s="17">
        <f t="shared" si="0"/>
        <v>33.44</v>
      </c>
      <c r="R30" s="17">
        <f t="shared" si="1"/>
        <v>78.68</v>
      </c>
      <c r="S30" s="20" t="s">
        <v>28</v>
      </c>
    </row>
    <row r="31" ht="22" customHeight="1" spans="1:19">
      <c r="A31" s="11"/>
      <c r="B31" s="11"/>
      <c r="C31" s="11"/>
      <c r="D31" s="11"/>
      <c r="E31" s="11"/>
      <c r="F31" s="6" t="s">
        <v>146</v>
      </c>
      <c r="G31" s="6" t="s">
        <v>23</v>
      </c>
      <c r="H31" s="6" t="s">
        <v>147</v>
      </c>
      <c r="I31" s="6" t="s">
        <v>25</v>
      </c>
      <c r="J31" s="6" t="s">
        <v>89</v>
      </c>
      <c r="K31" s="6" t="s">
        <v>148</v>
      </c>
      <c r="L31" s="18">
        <v>74</v>
      </c>
      <c r="M31" s="18">
        <v>22.2</v>
      </c>
      <c r="N31" s="18">
        <v>81.2</v>
      </c>
      <c r="O31" s="18">
        <v>24.36</v>
      </c>
      <c r="P31" s="18" t="s">
        <v>114</v>
      </c>
      <c r="Q31" s="18" t="s">
        <v>114</v>
      </c>
      <c r="R31" s="18" t="s">
        <v>114</v>
      </c>
      <c r="S31" s="21" t="s">
        <v>33</v>
      </c>
    </row>
    <row r="32" ht="22" customHeight="1" spans="1:19">
      <c r="A32" s="8" t="s">
        <v>149</v>
      </c>
      <c r="B32" s="8" t="s">
        <v>19</v>
      </c>
      <c r="C32" s="8" t="s">
        <v>150</v>
      </c>
      <c r="D32" s="8">
        <v>1</v>
      </c>
      <c r="E32" s="8" t="s">
        <v>151</v>
      </c>
      <c r="F32" s="7" t="s">
        <v>152</v>
      </c>
      <c r="G32" s="7" t="s">
        <v>23</v>
      </c>
      <c r="H32" s="7" t="s">
        <v>153</v>
      </c>
      <c r="I32" s="7" t="s">
        <v>25</v>
      </c>
      <c r="J32" s="7" t="s">
        <v>154</v>
      </c>
      <c r="K32" s="7" t="s">
        <v>155</v>
      </c>
      <c r="L32" s="17">
        <v>76</v>
      </c>
      <c r="M32" s="17">
        <v>22.8</v>
      </c>
      <c r="N32" s="17">
        <v>81.6</v>
      </c>
      <c r="O32" s="17">
        <v>24.48</v>
      </c>
      <c r="P32" s="17">
        <v>84.6</v>
      </c>
      <c r="Q32" s="17">
        <f t="shared" si="0"/>
        <v>33.84</v>
      </c>
      <c r="R32" s="17">
        <f t="shared" si="1"/>
        <v>81.12</v>
      </c>
      <c r="S32" s="20" t="s">
        <v>28</v>
      </c>
    </row>
    <row r="33" ht="22" customHeight="1" spans="1:19">
      <c r="A33" s="9"/>
      <c r="B33" s="9"/>
      <c r="C33" s="9"/>
      <c r="D33" s="9"/>
      <c r="E33" s="9"/>
      <c r="F33" s="6" t="s">
        <v>156</v>
      </c>
      <c r="G33" s="6" t="s">
        <v>44</v>
      </c>
      <c r="H33" s="6" t="s">
        <v>157</v>
      </c>
      <c r="I33" s="6" t="s">
        <v>158</v>
      </c>
      <c r="J33" s="6" t="s">
        <v>159</v>
      </c>
      <c r="K33" s="6" t="s">
        <v>160</v>
      </c>
      <c r="L33" s="18">
        <v>70</v>
      </c>
      <c r="M33" s="18">
        <v>21</v>
      </c>
      <c r="N33" s="18">
        <v>83.4</v>
      </c>
      <c r="O33" s="18">
        <v>25.02</v>
      </c>
      <c r="P33" s="18">
        <v>84.8</v>
      </c>
      <c r="Q33" s="18">
        <f t="shared" si="0"/>
        <v>33.92</v>
      </c>
      <c r="R33" s="18">
        <f t="shared" si="1"/>
        <v>79.94</v>
      </c>
      <c r="S33" s="21" t="s">
        <v>33</v>
      </c>
    </row>
    <row r="34" ht="22" customHeight="1" spans="1:19">
      <c r="A34" s="10"/>
      <c r="B34" s="10"/>
      <c r="C34" s="10"/>
      <c r="D34" s="10"/>
      <c r="E34" s="10"/>
      <c r="F34" s="6" t="s">
        <v>161</v>
      </c>
      <c r="G34" s="6" t="s">
        <v>23</v>
      </c>
      <c r="H34" s="6" t="s">
        <v>162</v>
      </c>
      <c r="I34" s="6" t="s">
        <v>25</v>
      </c>
      <c r="J34" s="6" t="s">
        <v>89</v>
      </c>
      <c r="K34" s="6" t="s">
        <v>97</v>
      </c>
      <c r="L34" s="18">
        <v>68</v>
      </c>
      <c r="M34" s="18">
        <v>20.4</v>
      </c>
      <c r="N34" s="18">
        <v>84</v>
      </c>
      <c r="O34" s="18">
        <v>25.2</v>
      </c>
      <c r="P34" s="18">
        <v>81.6</v>
      </c>
      <c r="Q34" s="18">
        <f t="shared" si="0"/>
        <v>32.64</v>
      </c>
      <c r="R34" s="18">
        <f t="shared" si="1"/>
        <v>78.24</v>
      </c>
      <c r="S34" s="21" t="s">
        <v>33</v>
      </c>
    </row>
    <row r="35" ht="22" customHeight="1" spans="1:19">
      <c r="A35" s="8" t="s">
        <v>163</v>
      </c>
      <c r="B35" s="8" t="s">
        <v>19</v>
      </c>
      <c r="C35" s="8" t="s">
        <v>20</v>
      </c>
      <c r="D35" s="8">
        <v>1</v>
      </c>
      <c r="E35" s="8" t="s">
        <v>164</v>
      </c>
      <c r="F35" s="7" t="s">
        <v>165</v>
      </c>
      <c r="G35" s="7" t="s">
        <v>23</v>
      </c>
      <c r="H35" s="7" t="s">
        <v>166</v>
      </c>
      <c r="I35" s="7" t="s">
        <v>25</v>
      </c>
      <c r="J35" s="7" t="s">
        <v>63</v>
      </c>
      <c r="K35" s="7" t="s">
        <v>167</v>
      </c>
      <c r="L35" s="17">
        <v>72</v>
      </c>
      <c r="M35" s="17">
        <v>21.6</v>
      </c>
      <c r="N35" s="17">
        <v>86.8</v>
      </c>
      <c r="O35" s="17">
        <v>26.04</v>
      </c>
      <c r="P35" s="17">
        <v>83.76</v>
      </c>
      <c r="Q35" s="17">
        <f t="shared" si="0"/>
        <v>33.504</v>
      </c>
      <c r="R35" s="17">
        <f t="shared" si="1"/>
        <v>81.144</v>
      </c>
      <c r="S35" s="20" t="s">
        <v>28</v>
      </c>
    </row>
    <row r="36" ht="22" customHeight="1" spans="1:19">
      <c r="A36" s="9"/>
      <c r="B36" s="9"/>
      <c r="C36" s="9"/>
      <c r="D36" s="9"/>
      <c r="E36" s="9"/>
      <c r="F36" s="6" t="s">
        <v>168</v>
      </c>
      <c r="G36" s="6" t="s">
        <v>23</v>
      </c>
      <c r="H36" s="6" t="s">
        <v>169</v>
      </c>
      <c r="I36" s="6" t="s">
        <v>25</v>
      </c>
      <c r="J36" s="6" t="s">
        <v>89</v>
      </c>
      <c r="K36" s="6" t="s">
        <v>170</v>
      </c>
      <c r="L36" s="18">
        <v>65</v>
      </c>
      <c r="M36" s="18">
        <v>19.5</v>
      </c>
      <c r="N36" s="18">
        <v>84.3</v>
      </c>
      <c r="O36" s="18">
        <v>25.29</v>
      </c>
      <c r="P36" s="18">
        <v>82.4</v>
      </c>
      <c r="Q36" s="18">
        <f t="shared" si="0"/>
        <v>32.96</v>
      </c>
      <c r="R36" s="18">
        <f t="shared" si="1"/>
        <v>77.75</v>
      </c>
      <c r="S36" s="21" t="s">
        <v>33</v>
      </c>
    </row>
    <row r="37" ht="22" customHeight="1" spans="1:19">
      <c r="A37" s="10"/>
      <c r="B37" s="10"/>
      <c r="C37" s="10"/>
      <c r="D37" s="10"/>
      <c r="E37" s="10"/>
      <c r="F37" s="6" t="s">
        <v>171</v>
      </c>
      <c r="G37" s="6" t="s">
        <v>23</v>
      </c>
      <c r="H37" s="6" t="s">
        <v>172</v>
      </c>
      <c r="I37" s="6" t="s">
        <v>25</v>
      </c>
      <c r="J37" s="6" t="s">
        <v>173</v>
      </c>
      <c r="K37" s="6" t="s">
        <v>174</v>
      </c>
      <c r="L37" s="18">
        <v>66</v>
      </c>
      <c r="M37" s="18">
        <v>19.8</v>
      </c>
      <c r="N37" s="18">
        <v>83</v>
      </c>
      <c r="O37" s="18">
        <v>24.9</v>
      </c>
      <c r="P37" s="18" t="s">
        <v>114</v>
      </c>
      <c r="Q37" s="18" t="s">
        <v>114</v>
      </c>
      <c r="R37" s="18" t="s">
        <v>114</v>
      </c>
      <c r="S37" s="21" t="s">
        <v>33</v>
      </c>
    </row>
    <row r="38" ht="22" customHeight="1" spans="1:19">
      <c r="A38" s="12" t="s">
        <v>175</v>
      </c>
      <c r="B38" s="12" t="s">
        <v>19</v>
      </c>
      <c r="C38" s="12" t="s">
        <v>20</v>
      </c>
      <c r="D38" s="12">
        <v>1</v>
      </c>
      <c r="E38" s="12" t="s">
        <v>176</v>
      </c>
      <c r="F38" s="7" t="s">
        <v>177</v>
      </c>
      <c r="G38" s="7" t="s">
        <v>23</v>
      </c>
      <c r="H38" s="7" t="s">
        <v>178</v>
      </c>
      <c r="I38" s="7" t="s">
        <v>25</v>
      </c>
      <c r="J38" s="7" t="s">
        <v>55</v>
      </c>
      <c r="K38" s="7" t="s">
        <v>179</v>
      </c>
      <c r="L38" s="17">
        <v>64</v>
      </c>
      <c r="M38" s="17">
        <v>19.2</v>
      </c>
      <c r="N38" s="17">
        <v>84.4</v>
      </c>
      <c r="O38" s="17">
        <v>25.32</v>
      </c>
      <c r="P38" s="17">
        <v>85.2</v>
      </c>
      <c r="Q38" s="17">
        <f>P38*0.4</f>
        <v>34.08</v>
      </c>
      <c r="R38" s="17">
        <f>M38+O38+Q38</f>
        <v>78.6</v>
      </c>
      <c r="S38" s="20" t="s">
        <v>28</v>
      </c>
    </row>
    <row r="39" ht="22" customHeight="1" spans="1:19">
      <c r="A39" s="12"/>
      <c r="B39" s="12"/>
      <c r="C39" s="12"/>
      <c r="D39" s="12"/>
      <c r="E39" s="12"/>
      <c r="F39" s="6" t="s">
        <v>180</v>
      </c>
      <c r="G39" s="6" t="s">
        <v>23</v>
      </c>
      <c r="H39" s="6" t="s">
        <v>181</v>
      </c>
      <c r="I39" s="6" t="s">
        <v>25</v>
      </c>
      <c r="J39" s="6" t="s">
        <v>182</v>
      </c>
      <c r="K39" s="6" t="s">
        <v>183</v>
      </c>
      <c r="L39" s="18">
        <v>65</v>
      </c>
      <c r="M39" s="18">
        <v>19.5</v>
      </c>
      <c r="N39" s="18">
        <v>84.5</v>
      </c>
      <c r="O39" s="18">
        <v>25.35</v>
      </c>
      <c r="P39" s="18">
        <v>82.4</v>
      </c>
      <c r="Q39" s="18">
        <f>P39*0.4</f>
        <v>32.96</v>
      </c>
      <c r="R39" s="18">
        <f>M39+O39+Q39</f>
        <v>77.81</v>
      </c>
      <c r="S39" s="21" t="s">
        <v>33</v>
      </c>
    </row>
    <row r="40" ht="22" customHeight="1" spans="1:19">
      <c r="A40" s="12"/>
      <c r="B40" s="12"/>
      <c r="C40" s="12"/>
      <c r="D40" s="12"/>
      <c r="E40" s="12"/>
      <c r="F40" s="6" t="s">
        <v>184</v>
      </c>
      <c r="G40" s="6" t="s">
        <v>23</v>
      </c>
      <c r="H40" s="6" t="s">
        <v>185</v>
      </c>
      <c r="I40" s="6" t="s">
        <v>25</v>
      </c>
      <c r="J40" s="6" t="s">
        <v>63</v>
      </c>
      <c r="K40" s="6" t="s">
        <v>186</v>
      </c>
      <c r="L40" s="18">
        <v>62</v>
      </c>
      <c r="M40" s="18">
        <v>18.6</v>
      </c>
      <c r="N40" s="18">
        <v>83.2</v>
      </c>
      <c r="O40" s="18">
        <v>24.96</v>
      </c>
      <c r="P40" s="18" t="s">
        <v>114</v>
      </c>
      <c r="Q40" s="18" t="s">
        <v>114</v>
      </c>
      <c r="R40" s="18" t="s">
        <v>114</v>
      </c>
      <c r="S40" s="21" t="s">
        <v>33</v>
      </c>
    </row>
    <row r="41" ht="22" customHeight="1" spans="1:19">
      <c r="A41" s="13" t="s">
        <v>187</v>
      </c>
      <c r="B41" s="13" t="s">
        <v>19</v>
      </c>
      <c r="C41" s="13" t="s">
        <v>20</v>
      </c>
      <c r="D41" s="13">
        <v>1</v>
      </c>
      <c r="E41" s="13" t="s">
        <v>188</v>
      </c>
      <c r="F41" s="7" t="s">
        <v>189</v>
      </c>
      <c r="G41" s="7" t="s">
        <v>23</v>
      </c>
      <c r="H41" s="7">
        <v>19910227</v>
      </c>
      <c r="I41" s="7" t="s">
        <v>25</v>
      </c>
      <c r="J41" s="7" t="s">
        <v>190</v>
      </c>
      <c r="K41" s="7" t="s">
        <v>191</v>
      </c>
      <c r="L41" s="17">
        <v>69</v>
      </c>
      <c r="M41" s="17">
        <v>20.7</v>
      </c>
      <c r="N41" s="17">
        <v>85.4</v>
      </c>
      <c r="O41" s="17">
        <v>25.62</v>
      </c>
      <c r="P41" s="17">
        <v>84.6</v>
      </c>
      <c r="Q41" s="17">
        <f t="shared" si="0"/>
        <v>33.84</v>
      </c>
      <c r="R41" s="17">
        <f t="shared" si="1"/>
        <v>80.16</v>
      </c>
      <c r="S41" s="20" t="s">
        <v>28</v>
      </c>
    </row>
    <row r="42" ht="22" customHeight="1" spans="1:19">
      <c r="A42" s="14"/>
      <c r="B42" s="14"/>
      <c r="C42" s="14"/>
      <c r="D42" s="14"/>
      <c r="E42" s="14"/>
      <c r="F42" s="6" t="s">
        <v>192</v>
      </c>
      <c r="G42" s="6" t="s">
        <v>44</v>
      </c>
      <c r="H42" s="6" t="s">
        <v>193</v>
      </c>
      <c r="I42" s="6" t="s">
        <v>25</v>
      </c>
      <c r="J42" s="6" t="s">
        <v>194</v>
      </c>
      <c r="K42" s="6" t="s">
        <v>195</v>
      </c>
      <c r="L42" s="18">
        <v>70</v>
      </c>
      <c r="M42" s="18">
        <v>21</v>
      </c>
      <c r="N42" s="18">
        <v>82.2</v>
      </c>
      <c r="O42" s="18">
        <v>24.66</v>
      </c>
      <c r="P42" s="18">
        <v>83.2</v>
      </c>
      <c r="Q42" s="18">
        <f t="shared" si="0"/>
        <v>33.28</v>
      </c>
      <c r="R42" s="18">
        <f t="shared" si="1"/>
        <v>78.94</v>
      </c>
      <c r="S42" s="21" t="s">
        <v>33</v>
      </c>
    </row>
    <row r="43" ht="22" customHeight="1" spans="1:19">
      <c r="A43" s="15"/>
      <c r="B43" s="15"/>
      <c r="C43" s="15"/>
      <c r="D43" s="15"/>
      <c r="E43" s="15"/>
      <c r="F43" s="6" t="s">
        <v>196</v>
      </c>
      <c r="G43" s="6" t="s">
        <v>23</v>
      </c>
      <c r="H43" s="6" t="s">
        <v>197</v>
      </c>
      <c r="I43" s="6" t="s">
        <v>25</v>
      </c>
      <c r="J43" s="6" t="s">
        <v>198</v>
      </c>
      <c r="K43" s="6" t="s">
        <v>199</v>
      </c>
      <c r="L43" s="18">
        <v>61</v>
      </c>
      <c r="M43" s="18">
        <v>18.3</v>
      </c>
      <c r="N43" s="18">
        <v>87.2</v>
      </c>
      <c r="O43" s="18">
        <v>26.16</v>
      </c>
      <c r="P43" s="18">
        <v>82.2</v>
      </c>
      <c r="Q43" s="18">
        <f t="shared" si="0"/>
        <v>32.88</v>
      </c>
      <c r="R43" s="18">
        <f t="shared" si="1"/>
        <v>77.34</v>
      </c>
      <c r="S43" s="21" t="s">
        <v>33</v>
      </c>
    </row>
    <row r="44" ht="22" customHeight="1" spans="1:19">
      <c r="A44" s="13" t="s">
        <v>200</v>
      </c>
      <c r="B44" s="13" t="s">
        <v>19</v>
      </c>
      <c r="C44" s="13" t="s">
        <v>20</v>
      </c>
      <c r="D44" s="13">
        <v>1</v>
      </c>
      <c r="E44" s="13" t="s">
        <v>39</v>
      </c>
      <c r="F44" s="7" t="s">
        <v>201</v>
      </c>
      <c r="G44" s="7" t="s">
        <v>44</v>
      </c>
      <c r="H44" s="7" t="s">
        <v>202</v>
      </c>
      <c r="I44" s="7" t="s">
        <v>203</v>
      </c>
      <c r="J44" s="7" t="s">
        <v>204</v>
      </c>
      <c r="K44" s="7" t="s">
        <v>205</v>
      </c>
      <c r="L44" s="17">
        <v>75</v>
      </c>
      <c r="M44" s="17">
        <v>22.5</v>
      </c>
      <c r="N44" s="17">
        <v>82.4</v>
      </c>
      <c r="O44" s="17">
        <v>24.72</v>
      </c>
      <c r="P44" s="17">
        <v>83</v>
      </c>
      <c r="Q44" s="17">
        <f t="shared" si="0"/>
        <v>33.2</v>
      </c>
      <c r="R44" s="17">
        <f t="shared" si="1"/>
        <v>80.42</v>
      </c>
      <c r="S44" s="20" t="s">
        <v>28</v>
      </c>
    </row>
    <row r="45" ht="22" customHeight="1" spans="1:19">
      <c r="A45" s="14"/>
      <c r="B45" s="14"/>
      <c r="C45" s="14"/>
      <c r="D45" s="14"/>
      <c r="E45" s="14"/>
      <c r="F45" s="6" t="s">
        <v>206</v>
      </c>
      <c r="G45" s="6" t="s">
        <v>23</v>
      </c>
      <c r="H45" s="6" t="s">
        <v>207</v>
      </c>
      <c r="I45" s="6" t="s">
        <v>203</v>
      </c>
      <c r="J45" s="6" t="s">
        <v>208</v>
      </c>
      <c r="K45" s="6" t="s">
        <v>209</v>
      </c>
      <c r="L45" s="18">
        <v>74</v>
      </c>
      <c r="M45" s="18">
        <v>22.2</v>
      </c>
      <c r="N45" s="18">
        <v>80.6</v>
      </c>
      <c r="O45" s="18">
        <v>24.18</v>
      </c>
      <c r="P45" s="18">
        <v>82.8</v>
      </c>
      <c r="Q45" s="18">
        <f t="shared" si="0"/>
        <v>33.12</v>
      </c>
      <c r="R45" s="18">
        <f t="shared" si="1"/>
        <v>79.5</v>
      </c>
      <c r="S45" s="21" t="s">
        <v>33</v>
      </c>
    </row>
    <row r="46" ht="22" customHeight="1" spans="1:19">
      <c r="A46" s="15"/>
      <c r="B46" s="15"/>
      <c r="C46" s="15"/>
      <c r="D46" s="15"/>
      <c r="E46" s="15"/>
      <c r="F46" s="6" t="s">
        <v>210</v>
      </c>
      <c r="G46" s="6" t="s">
        <v>44</v>
      </c>
      <c r="H46" s="6" t="s">
        <v>211</v>
      </c>
      <c r="I46" s="6" t="s">
        <v>203</v>
      </c>
      <c r="J46" s="6" t="s">
        <v>212</v>
      </c>
      <c r="K46" s="6" t="s">
        <v>209</v>
      </c>
      <c r="L46" s="18">
        <v>73</v>
      </c>
      <c r="M46" s="18">
        <v>21.9</v>
      </c>
      <c r="N46" s="18">
        <v>80.8</v>
      </c>
      <c r="O46" s="18">
        <v>24.24</v>
      </c>
      <c r="P46" s="18">
        <v>81.4</v>
      </c>
      <c r="Q46" s="18">
        <f t="shared" si="0"/>
        <v>32.56</v>
      </c>
      <c r="R46" s="18">
        <f t="shared" si="1"/>
        <v>78.7</v>
      </c>
      <c r="S46" s="21" t="s">
        <v>33</v>
      </c>
    </row>
  </sheetData>
  <mergeCells count="71">
    <mergeCell ref="A1:S1"/>
    <mergeCell ref="A3:A5"/>
    <mergeCell ref="A6:A8"/>
    <mergeCell ref="A9:A11"/>
    <mergeCell ref="A12:A14"/>
    <mergeCell ref="A15:A17"/>
    <mergeCell ref="A18:A23"/>
    <mergeCell ref="A24:A26"/>
    <mergeCell ref="A27:A29"/>
    <mergeCell ref="A30:A31"/>
    <mergeCell ref="A32:A34"/>
    <mergeCell ref="A35:A37"/>
    <mergeCell ref="A38:A40"/>
    <mergeCell ref="A41:A43"/>
    <mergeCell ref="A44:A46"/>
    <mergeCell ref="B3:B5"/>
    <mergeCell ref="B6:B8"/>
    <mergeCell ref="B9:B11"/>
    <mergeCell ref="B12:B14"/>
    <mergeCell ref="B15:B17"/>
    <mergeCell ref="B18:B23"/>
    <mergeCell ref="B24:B26"/>
    <mergeCell ref="B27:B29"/>
    <mergeCell ref="B30:B31"/>
    <mergeCell ref="B32:B34"/>
    <mergeCell ref="B35:B37"/>
    <mergeCell ref="B38:B40"/>
    <mergeCell ref="B41:B43"/>
    <mergeCell ref="B44:B46"/>
    <mergeCell ref="C3:C5"/>
    <mergeCell ref="C6:C8"/>
    <mergeCell ref="C9:C11"/>
    <mergeCell ref="C12:C14"/>
    <mergeCell ref="C15:C17"/>
    <mergeCell ref="C18:C23"/>
    <mergeCell ref="C24:C26"/>
    <mergeCell ref="C27:C29"/>
    <mergeCell ref="C30:C31"/>
    <mergeCell ref="C32:C34"/>
    <mergeCell ref="C35:C37"/>
    <mergeCell ref="C38:C40"/>
    <mergeCell ref="C41:C43"/>
    <mergeCell ref="C44:C46"/>
    <mergeCell ref="D3:D5"/>
    <mergeCell ref="D6:D8"/>
    <mergeCell ref="D9:D11"/>
    <mergeCell ref="D12:D14"/>
    <mergeCell ref="D15:D17"/>
    <mergeCell ref="D18:D23"/>
    <mergeCell ref="D24:D26"/>
    <mergeCell ref="D27:D29"/>
    <mergeCell ref="D30:D31"/>
    <mergeCell ref="D32:D34"/>
    <mergeCell ref="D35:D37"/>
    <mergeCell ref="D38:D40"/>
    <mergeCell ref="D41:D43"/>
    <mergeCell ref="D44:D46"/>
    <mergeCell ref="E3:E5"/>
    <mergeCell ref="E6:E8"/>
    <mergeCell ref="E9:E11"/>
    <mergeCell ref="E12:E14"/>
    <mergeCell ref="E15:E17"/>
    <mergeCell ref="E18:E23"/>
    <mergeCell ref="E24:E26"/>
    <mergeCell ref="E27:E29"/>
    <mergeCell ref="E30:E31"/>
    <mergeCell ref="E32:E34"/>
    <mergeCell ref="E35:E37"/>
    <mergeCell ref="E38:E40"/>
    <mergeCell ref="E41:E43"/>
    <mergeCell ref="E44:E46"/>
  </mergeCells>
  <pageMargins left="0.432638888888889" right="0.472222222222222" top="0.66875" bottom="0.629861111111111" header="0.5" footer="0.5"/>
  <pageSetup paperSize="8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青海大学团委</dc:creator>
  <cp:lastModifiedBy>看山不是山</cp:lastModifiedBy>
  <dcterms:created xsi:type="dcterms:W3CDTF">2020-08-15T07:13:00Z</dcterms:created>
  <dcterms:modified xsi:type="dcterms:W3CDTF">2020-08-15T09:01:24Z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